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di.Bridgmon\AppData\Local\Microsoft\Windows\INetCache\Content.Outlook\ROPKPNW8\"/>
    </mc:Choice>
  </mc:AlternateContent>
  <xr:revisionPtr revIDLastSave="0" documentId="8_{ED101533-A219-4F9A-9039-BA45CE5CB7D2}" xr6:coauthVersionLast="47" xr6:coauthVersionMax="47" xr10:uidLastSave="{00000000-0000-0000-0000-000000000000}"/>
  <bookViews>
    <workbookView xWindow="-120" yWindow="-120" windowWidth="23280" windowHeight="14040" xr2:uid="{DE1EE3F7-5CB6-4FCF-9C16-F348CC24414E}"/>
  </bookViews>
  <sheets>
    <sheet name="NDOL Call Report" sheetId="1" r:id="rId1"/>
    <sheet name="Monthly Breakout" sheetId="2" r:id="rId2"/>
  </sheets>
  <calcPr calcId="191029" iterate="1" iterateCount="1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04" i="1" l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2" i="1"/>
  <c r="S681" i="1"/>
  <c r="R681" i="1"/>
  <c r="Q681" i="1"/>
  <c r="P681" i="1"/>
  <c r="O681" i="1"/>
  <c r="N681" i="1"/>
  <c r="S680" i="1"/>
  <c r="R680" i="1"/>
  <c r="Q680" i="1"/>
  <c r="P680" i="1"/>
  <c r="O680" i="1"/>
  <c r="N680" i="1"/>
  <c r="S679" i="1"/>
  <c r="R679" i="1"/>
  <c r="Q679" i="1"/>
  <c r="P679" i="1"/>
  <c r="O679" i="1"/>
  <c r="N679" i="1"/>
  <c r="S678" i="1"/>
  <c r="R678" i="1"/>
  <c r="Q678" i="1"/>
  <c r="P678" i="1"/>
  <c r="O678" i="1"/>
  <c r="N678" i="1"/>
  <c r="S677" i="1"/>
  <c r="R677" i="1"/>
  <c r="Q677" i="1"/>
  <c r="P677" i="1"/>
  <c r="O677" i="1"/>
  <c r="N677" i="1"/>
  <c r="S676" i="1"/>
  <c r="R676" i="1"/>
  <c r="Q676" i="1"/>
  <c r="P676" i="1"/>
  <c r="O676" i="1"/>
  <c r="N676" i="1"/>
  <c r="S675" i="1"/>
  <c r="R675" i="1"/>
  <c r="Q675" i="1"/>
  <c r="P675" i="1"/>
  <c r="O675" i="1"/>
  <c r="N675" i="1"/>
  <c r="S674" i="1"/>
  <c r="R674" i="1"/>
  <c r="Q674" i="1"/>
  <c r="P674" i="1"/>
  <c r="O674" i="1"/>
  <c r="N674" i="1"/>
  <c r="S673" i="1"/>
  <c r="R673" i="1"/>
  <c r="Q673" i="1"/>
  <c r="P673" i="1"/>
  <c r="O673" i="1"/>
  <c r="N673" i="1"/>
  <c r="S672" i="1"/>
  <c r="R672" i="1"/>
  <c r="Q672" i="1"/>
  <c r="P672" i="1"/>
  <c r="O672" i="1"/>
  <c r="N672" i="1"/>
  <c r="S671" i="1"/>
  <c r="R671" i="1"/>
  <c r="Q671" i="1"/>
  <c r="P671" i="1"/>
  <c r="O671" i="1"/>
  <c r="N671" i="1"/>
  <c r="S670" i="1"/>
  <c r="R670" i="1"/>
  <c r="Q670" i="1"/>
  <c r="P670" i="1"/>
  <c r="O670" i="1"/>
  <c r="N670" i="1"/>
  <c r="S669" i="1"/>
  <c r="R669" i="1"/>
  <c r="Q669" i="1"/>
  <c r="P669" i="1"/>
  <c r="O669" i="1"/>
  <c r="N669" i="1"/>
  <c r="S668" i="1"/>
  <c r="R668" i="1"/>
  <c r="Q668" i="1"/>
  <c r="P668" i="1"/>
  <c r="O668" i="1"/>
  <c r="N668" i="1"/>
  <c r="S667" i="1"/>
  <c r="R667" i="1"/>
  <c r="Q667" i="1"/>
  <c r="P667" i="1"/>
  <c r="O667" i="1"/>
  <c r="N667" i="1"/>
  <c r="S666" i="1"/>
  <c r="R666" i="1"/>
  <c r="Q666" i="1"/>
  <c r="P666" i="1"/>
  <c r="O666" i="1"/>
  <c r="N666" i="1"/>
  <c r="S665" i="1"/>
  <c r="R665" i="1"/>
  <c r="Q665" i="1"/>
  <c r="P665" i="1"/>
  <c r="O665" i="1"/>
  <c r="N665" i="1"/>
  <c r="S664" i="1"/>
  <c r="R664" i="1"/>
  <c r="Q664" i="1"/>
  <c r="P664" i="1"/>
  <c r="O664" i="1"/>
  <c r="N664" i="1"/>
  <c r="S663" i="1"/>
  <c r="R663" i="1"/>
  <c r="Q663" i="1"/>
  <c r="P663" i="1"/>
  <c r="O663" i="1"/>
  <c r="N663" i="1"/>
  <c r="S662" i="1"/>
  <c r="R662" i="1"/>
  <c r="Q662" i="1"/>
  <c r="P662" i="1"/>
  <c r="O662" i="1"/>
  <c r="N662" i="1"/>
  <c r="S661" i="1"/>
  <c r="R661" i="1"/>
  <c r="Q661" i="1"/>
  <c r="P661" i="1"/>
  <c r="O661" i="1"/>
  <c r="N661" i="1"/>
  <c r="S660" i="1"/>
  <c r="R660" i="1"/>
  <c r="Q660" i="1"/>
  <c r="P660" i="1"/>
  <c r="O660" i="1"/>
  <c r="N660" i="1"/>
  <c r="S659" i="1"/>
  <c r="R659" i="1"/>
  <c r="Q659" i="1"/>
  <c r="P659" i="1"/>
  <c r="O659" i="1"/>
  <c r="N659" i="1"/>
  <c r="S658" i="1"/>
  <c r="R658" i="1"/>
  <c r="Q658" i="1"/>
  <c r="P658" i="1"/>
  <c r="O658" i="1"/>
  <c r="N658" i="1"/>
  <c r="S657" i="1"/>
  <c r="R657" i="1"/>
  <c r="Q657" i="1"/>
  <c r="P657" i="1"/>
  <c r="O657" i="1"/>
  <c r="N657" i="1"/>
  <c r="S656" i="1"/>
  <c r="R656" i="1"/>
  <c r="Q656" i="1"/>
  <c r="P656" i="1"/>
  <c r="O656" i="1"/>
  <c r="N656" i="1"/>
  <c r="S655" i="1"/>
  <c r="R655" i="1"/>
  <c r="Q655" i="1"/>
  <c r="P655" i="1"/>
  <c r="O655" i="1"/>
  <c r="N655" i="1"/>
  <c r="S654" i="1"/>
  <c r="R654" i="1"/>
  <c r="Q654" i="1"/>
  <c r="P654" i="1"/>
  <c r="O654" i="1"/>
  <c r="N654" i="1"/>
  <c r="S653" i="1"/>
  <c r="R653" i="1"/>
  <c r="Q653" i="1"/>
  <c r="P653" i="1"/>
  <c r="O653" i="1"/>
  <c r="N653" i="1"/>
  <c r="S652" i="1"/>
  <c r="R652" i="1"/>
  <c r="Q652" i="1"/>
  <c r="P652" i="1"/>
  <c r="O652" i="1"/>
  <c r="N652" i="1"/>
  <c r="S651" i="1"/>
  <c r="R651" i="1"/>
  <c r="Q651" i="1"/>
  <c r="P651" i="1"/>
  <c r="O651" i="1"/>
  <c r="N651" i="1"/>
  <c r="S650" i="1"/>
  <c r="R650" i="1"/>
  <c r="Q650" i="1"/>
  <c r="P650" i="1"/>
  <c r="O650" i="1"/>
  <c r="N650" i="1"/>
  <c r="S649" i="1"/>
  <c r="R649" i="1"/>
  <c r="Q649" i="1"/>
  <c r="P649" i="1"/>
  <c r="O649" i="1"/>
  <c r="N649" i="1"/>
  <c r="S648" i="1"/>
  <c r="R648" i="1"/>
  <c r="Q648" i="1"/>
  <c r="P648" i="1"/>
  <c r="O648" i="1"/>
  <c r="N648" i="1"/>
  <c r="S647" i="1"/>
  <c r="R647" i="1"/>
  <c r="Q647" i="1"/>
  <c r="P647" i="1"/>
  <c r="O647" i="1"/>
  <c r="N647" i="1"/>
  <c r="S646" i="1"/>
  <c r="R646" i="1"/>
  <c r="Q646" i="1"/>
  <c r="P646" i="1"/>
  <c r="O646" i="1"/>
  <c r="N646" i="1"/>
  <c r="S645" i="1"/>
  <c r="R645" i="1"/>
  <c r="Q645" i="1"/>
  <c r="P645" i="1"/>
  <c r="O645" i="1"/>
  <c r="N645" i="1"/>
  <c r="S644" i="1"/>
  <c r="R644" i="1"/>
  <c r="Q644" i="1"/>
  <c r="P644" i="1"/>
  <c r="O644" i="1"/>
  <c r="N644" i="1"/>
  <c r="S643" i="1"/>
  <c r="R643" i="1"/>
  <c r="Q643" i="1"/>
  <c r="P643" i="1"/>
  <c r="O643" i="1"/>
  <c r="N643" i="1"/>
  <c r="S642" i="1"/>
  <c r="R642" i="1"/>
  <c r="Q642" i="1"/>
  <c r="P642" i="1"/>
  <c r="O642" i="1"/>
  <c r="N642" i="1"/>
  <c r="S641" i="1"/>
  <c r="R641" i="1"/>
  <c r="Q641" i="1"/>
  <c r="P641" i="1"/>
  <c r="O641" i="1"/>
  <c r="N641" i="1"/>
  <c r="S640" i="1"/>
  <c r="R640" i="1"/>
  <c r="Q640" i="1"/>
  <c r="P640" i="1"/>
  <c r="O640" i="1"/>
  <c r="N640" i="1"/>
  <c r="S639" i="1"/>
  <c r="R639" i="1"/>
  <c r="Q639" i="1"/>
  <c r="P639" i="1"/>
  <c r="O639" i="1"/>
  <c r="N639" i="1"/>
  <c r="S638" i="1"/>
  <c r="R638" i="1"/>
  <c r="Q638" i="1"/>
  <c r="P638" i="1"/>
  <c r="O638" i="1"/>
  <c r="N638" i="1"/>
  <c r="S637" i="1"/>
  <c r="R637" i="1"/>
  <c r="Q637" i="1"/>
  <c r="P637" i="1"/>
  <c r="O637" i="1"/>
  <c r="N637" i="1"/>
  <c r="S636" i="1"/>
  <c r="R636" i="1"/>
  <c r="Q636" i="1"/>
  <c r="P636" i="1"/>
  <c r="O636" i="1"/>
  <c r="N636" i="1"/>
  <c r="S635" i="1"/>
  <c r="R635" i="1"/>
  <c r="Q635" i="1"/>
  <c r="P635" i="1"/>
  <c r="O635" i="1"/>
  <c r="N635" i="1"/>
  <c r="S634" i="1"/>
  <c r="R634" i="1"/>
  <c r="Q634" i="1"/>
  <c r="P634" i="1"/>
  <c r="O634" i="1"/>
  <c r="N634" i="1"/>
  <c r="S633" i="1"/>
  <c r="R633" i="1"/>
  <c r="Q633" i="1"/>
  <c r="P633" i="1"/>
  <c r="O633" i="1"/>
  <c r="N633" i="1"/>
  <c r="S632" i="1"/>
  <c r="R632" i="1"/>
  <c r="Q632" i="1"/>
  <c r="P632" i="1"/>
  <c r="O632" i="1"/>
  <c r="N632" i="1"/>
  <c r="S631" i="1"/>
  <c r="R631" i="1"/>
  <c r="Q631" i="1"/>
  <c r="P631" i="1"/>
  <c r="O631" i="1"/>
  <c r="N631" i="1"/>
  <c r="S630" i="1"/>
  <c r="R630" i="1"/>
  <c r="Q630" i="1"/>
  <c r="P630" i="1"/>
  <c r="O630" i="1"/>
  <c r="N630" i="1"/>
  <c r="S629" i="1"/>
  <c r="R629" i="1"/>
  <c r="Q629" i="1"/>
  <c r="P629" i="1"/>
  <c r="O629" i="1"/>
  <c r="N629" i="1"/>
  <c r="S628" i="1"/>
  <c r="R628" i="1"/>
  <c r="Q628" i="1"/>
  <c r="P628" i="1"/>
  <c r="O628" i="1"/>
  <c r="N628" i="1"/>
  <c r="S627" i="1"/>
  <c r="R627" i="1"/>
  <c r="Q627" i="1"/>
  <c r="P627" i="1"/>
  <c r="O627" i="1"/>
  <c r="N627" i="1"/>
  <c r="S626" i="1"/>
  <c r="R626" i="1"/>
  <c r="Q626" i="1"/>
  <c r="P626" i="1"/>
  <c r="O626" i="1"/>
  <c r="N626" i="1"/>
  <c r="S625" i="1"/>
  <c r="R625" i="1"/>
  <c r="Q625" i="1"/>
  <c r="P625" i="1"/>
  <c r="O625" i="1"/>
  <c r="N625" i="1"/>
  <c r="S624" i="1"/>
  <c r="R624" i="1"/>
  <c r="Q624" i="1"/>
  <c r="P624" i="1"/>
  <c r="O624" i="1"/>
  <c r="N624" i="1"/>
  <c r="S623" i="1"/>
  <c r="R623" i="1"/>
  <c r="Q623" i="1"/>
  <c r="P623" i="1"/>
  <c r="O623" i="1"/>
  <c r="N623" i="1"/>
  <c r="S622" i="1"/>
  <c r="R622" i="1"/>
  <c r="Q622" i="1"/>
  <c r="P622" i="1"/>
  <c r="O622" i="1"/>
  <c r="N622" i="1"/>
  <c r="S621" i="1"/>
  <c r="R621" i="1"/>
  <c r="Q621" i="1"/>
  <c r="P621" i="1"/>
  <c r="O621" i="1"/>
  <c r="N621" i="1"/>
  <c r="S620" i="1"/>
  <c r="R620" i="1"/>
  <c r="Q620" i="1"/>
  <c r="P620" i="1"/>
  <c r="O620" i="1"/>
  <c r="N620" i="1"/>
  <c r="S619" i="1"/>
  <c r="R619" i="1"/>
  <c r="Q619" i="1"/>
  <c r="P619" i="1"/>
  <c r="O619" i="1"/>
  <c r="N619" i="1"/>
  <c r="S618" i="1"/>
  <c r="R618" i="1"/>
  <c r="Q618" i="1"/>
  <c r="P618" i="1"/>
  <c r="O618" i="1"/>
  <c r="N618" i="1"/>
  <c r="S617" i="1"/>
  <c r="R617" i="1"/>
  <c r="Q617" i="1"/>
  <c r="P617" i="1"/>
  <c r="O617" i="1"/>
  <c r="N617" i="1"/>
  <c r="S616" i="1"/>
  <c r="R616" i="1"/>
  <c r="Q616" i="1"/>
  <c r="P616" i="1"/>
  <c r="O616" i="1"/>
  <c r="N616" i="1"/>
  <c r="S615" i="1"/>
  <c r="R615" i="1"/>
  <c r="Q615" i="1"/>
  <c r="P615" i="1"/>
  <c r="O615" i="1"/>
  <c r="N615" i="1"/>
  <c r="S614" i="1"/>
  <c r="R614" i="1"/>
  <c r="Q614" i="1"/>
  <c r="P614" i="1"/>
  <c r="O614" i="1"/>
  <c r="N614" i="1"/>
  <c r="S613" i="1"/>
  <c r="R613" i="1"/>
  <c r="Q613" i="1"/>
  <c r="P613" i="1"/>
  <c r="O613" i="1"/>
  <c r="N613" i="1"/>
  <c r="S612" i="1"/>
  <c r="R612" i="1"/>
  <c r="Q612" i="1"/>
  <c r="P612" i="1"/>
  <c r="O612" i="1"/>
  <c r="N612" i="1"/>
  <c r="S611" i="1"/>
  <c r="R611" i="1"/>
  <c r="Q611" i="1"/>
  <c r="P611" i="1"/>
  <c r="O611" i="1"/>
  <c r="N611" i="1"/>
  <c r="S610" i="1"/>
  <c r="R610" i="1"/>
  <c r="Q610" i="1"/>
  <c r="P610" i="1"/>
  <c r="O610" i="1"/>
  <c r="N610" i="1"/>
  <c r="S609" i="1"/>
  <c r="R609" i="1"/>
  <c r="Q609" i="1"/>
  <c r="P609" i="1"/>
  <c r="O609" i="1"/>
  <c r="N609" i="1"/>
  <c r="S608" i="1"/>
  <c r="R608" i="1"/>
  <c r="Q608" i="1"/>
  <c r="P608" i="1"/>
  <c r="O608" i="1"/>
  <c r="N608" i="1"/>
  <c r="S607" i="1"/>
  <c r="R607" i="1"/>
  <c r="Q607" i="1"/>
  <c r="P607" i="1"/>
  <c r="O607" i="1"/>
  <c r="N607" i="1"/>
  <c r="S606" i="1"/>
  <c r="R606" i="1"/>
  <c r="Q606" i="1"/>
  <c r="P606" i="1"/>
  <c r="O606" i="1"/>
  <c r="N606" i="1"/>
  <c r="S605" i="1"/>
  <c r="R605" i="1"/>
  <c r="Q605" i="1"/>
  <c r="P605" i="1"/>
  <c r="O605" i="1"/>
  <c r="N605" i="1"/>
  <c r="S604" i="1"/>
  <c r="R604" i="1"/>
  <c r="Q604" i="1"/>
  <c r="P604" i="1"/>
  <c r="O604" i="1"/>
  <c r="N604" i="1"/>
  <c r="S603" i="1"/>
  <c r="R603" i="1"/>
  <c r="Q603" i="1"/>
  <c r="P603" i="1"/>
  <c r="O603" i="1"/>
  <c r="N603" i="1"/>
  <c r="S602" i="1"/>
  <c r="R602" i="1"/>
  <c r="Q602" i="1"/>
  <c r="P602" i="1"/>
  <c r="O602" i="1"/>
  <c r="N602" i="1"/>
  <c r="S601" i="1"/>
  <c r="R601" i="1"/>
  <c r="Q601" i="1"/>
  <c r="P601" i="1"/>
  <c r="O601" i="1"/>
  <c r="N601" i="1"/>
  <c r="S600" i="1"/>
  <c r="R600" i="1"/>
  <c r="Q600" i="1"/>
  <c r="P600" i="1"/>
  <c r="O600" i="1"/>
  <c r="N600" i="1"/>
  <c r="S599" i="1"/>
  <c r="R599" i="1"/>
  <c r="Q599" i="1"/>
  <c r="P599" i="1"/>
  <c r="O599" i="1"/>
  <c r="N599" i="1"/>
  <c r="S598" i="1"/>
  <c r="R598" i="1"/>
  <c r="Q598" i="1"/>
  <c r="P598" i="1"/>
  <c r="O598" i="1"/>
  <c r="N598" i="1"/>
  <c r="S597" i="1"/>
  <c r="R597" i="1"/>
  <c r="Q597" i="1"/>
  <c r="P597" i="1"/>
  <c r="O597" i="1"/>
  <c r="N597" i="1"/>
  <c r="S596" i="1"/>
  <c r="R596" i="1"/>
  <c r="Q596" i="1"/>
  <c r="P596" i="1"/>
  <c r="O596" i="1"/>
  <c r="N596" i="1"/>
  <c r="S595" i="1"/>
  <c r="R595" i="1"/>
  <c r="Q595" i="1"/>
  <c r="P595" i="1"/>
  <c r="O595" i="1"/>
  <c r="N595" i="1"/>
  <c r="S594" i="1"/>
  <c r="R594" i="1"/>
  <c r="Q594" i="1"/>
  <c r="P594" i="1"/>
  <c r="O594" i="1"/>
  <c r="N594" i="1"/>
  <c r="S593" i="1"/>
  <c r="R593" i="1"/>
  <c r="Q593" i="1"/>
  <c r="P593" i="1"/>
  <c r="O593" i="1"/>
  <c r="N593" i="1"/>
  <c r="S592" i="1"/>
  <c r="R592" i="1"/>
  <c r="Q592" i="1"/>
  <c r="P592" i="1"/>
  <c r="O592" i="1"/>
  <c r="N592" i="1"/>
  <c r="S591" i="1"/>
  <c r="R591" i="1"/>
  <c r="Q591" i="1"/>
  <c r="P591" i="1"/>
  <c r="O591" i="1"/>
  <c r="N591" i="1"/>
  <c r="S590" i="1"/>
  <c r="R590" i="1"/>
  <c r="Q590" i="1"/>
  <c r="P590" i="1"/>
  <c r="O590" i="1"/>
  <c r="N590" i="1"/>
  <c r="S589" i="1"/>
  <c r="R589" i="1"/>
  <c r="Q589" i="1"/>
  <c r="P589" i="1"/>
  <c r="O589" i="1"/>
  <c r="N589" i="1"/>
  <c r="S588" i="1"/>
  <c r="R588" i="1"/>
  <c r="Q588" i="1"/>
  <c r="P588" i="1"/>
  <c r="O588" i="1"/>
  <c r="N588" i="1"/>
  <c r="S587" i="1"/>
  <c r="R587" i="1"/>
  <c r="Q587" i="1"/>
  <c r="P587" i="1"/>
  <c r="O587" i="1"/>
  <c r="N587" i="1"/>
  <c r="S586" i="1"/>
  <c r="R586" i="1"/>
  <c r="Q586" i="1"/>
  <c r="P586" i="1"/>
  <c r="O586" i="1"/>
  <c r="N586" i="1"/>
  <c r="S585" i="1"/>
  <c r="R585" i="1"/>
  <c r="Q585" i="1"/>
  <c r="P585" i="1"/>
  <c r="O585" i="1"/>
  <c r="N585" i="1"/>
  <c r="S584" i="1"/>
  <c r="R584" i="1"/>
  <c r="Q584" i="1"/>
  <c r="P584" i="1"/>
  <c r="O584" i="1"/>
  <c r="N584" i="1"/>
  <c r="S583" i="1"/>
  <c r="R583" i="1"/>
  <c r="Q583" i="1"/>
  <c r="P583" i="1"/>
  <c r="O583" i="1"/>
  <c r="N583" i="1"/>
  <c r="S582" i="1"/>
  <c r="R582" i="1"/>
  <c r="Q582" i="1"/>
  <c r="P582" i="1"/>
  <c r="O582" i="1"/>
  <c r="N582" i="1"/>
  <c r="S581" i="1"/>
  <c r="R581" i="1"/>
  <c r="Q581" i="1"/>
  <c r="P581" i="1"/>
  <c r="O581" i="1"/>
  <c r="N581" i="1"/>
  <c r="S580" i="1"/>
  <c r="R580" i="1"/>
  <c r="Q580" i="1"/>
  <c r="P580" i="1"/>
  <c r="O580" i="1"/>
  <c r="N580" i="1"/>
  <c r="S579" i="1"/>
  <c r="R579" i="1"/>
  <c r="Q579" i="1"/>
  <c r="P579" i="1"/>
  <c r="O579" i="1"/>
  <c r="N579" i="1"/>
  <c r="S578" i="1"/>
  <c r="R578" i="1"/>
  <c r="Q578" i="1"/>
  <c r="P578" i="1"/>
  <c r="O578" i="1"/>
  <c r="N578" i="1"/>
  <c r="S577" i="1"/>
  <c r="R577" i="1"/>
  <c r="Q577" i="1"/>
  <c r="P577" i="1"/>
  <c r="O577" i="1"/>
  <c r="N577" i="1"/>
  <c r="S576" i="1"/>
  <c r="R576" i="1"/>
  <c r="Q576" i="1"/>
  <c r="P576" i="1"/>
  <c r="O576" i="1"/>
  <c r="N576" i="1"/>
  <c r="S575" i="1"/>
  <c r="R575" i="1"/>
  <c r="Q575" i="1"/>
  <c r="P575" i="1"/>
  <c r="O575" i="1"/>
  <c r="N575" i="1"/>
  <c r="S574" i="1"/>
  <c r="R574" i="1"/>
  <c r="Q574" i="1"/>
  <c r="P574" i="1"/>
  <c r="O574" i="1"/>
  <c r="N574" i="1"/>
  <c r="S573" i="1"/>
  <c r="R573" i="1"/>
  <c r="Q573" i="1"/>
  <c r="P573" i="1"/>
  <c r="O573" i="1"/>
  <c r="N573" i="1"/>
  <c r="S572" i="1"/>
  <c r="R572" i="1"/>
  <c r="Q572" i="1"/>
  <c r="P572" i="1"/>
  <c r="O572" i="1"/>
  <c r="N572" i="1"/>
  <c r="S571" i="1"/>
  <c r="R571" i="1"/>
  <c r="Q571" i="1"/>
  <c r="P571" i="1"/>
  <c r="O571" i="1"/>
  <c r="N571" i="1"/>
  <c r="S570" i="1"/>
  <c r="R570" i="1"/>
  <c r="Q570" i="1"/>
  <c r="P570" i="1"/>
  <c r="O570" i="1"/>
  <c r="N570" i="1"/>
  <c r="S569" i="1"/>
  <c r="R569" i="1"/>
  <c r="Q569" i="1"/>
  <c r="P569" i="1"/>
  <c r="O569" i="1"/>
  <c r="N569" i="1"/>
  <c r="S568" i="1"/>
  <c r="R568" i="1"/>
  <c r="Q568" i="1"/>
  <c r="P568" i="1"/>
  <c r="O568" i="1"/>
  <c r="N568" i="1"/>
  <c r="S567" i="1"/>
  <c r="R567" i="1"/>
  <c r="Q567" i="1"/>
  <c r="P567" i="1"/>
  <c r="O567" i="1"/>
  <c r="N567" i="1"/>
  <c r="S566" i="1"/>
  <c r="R566" i="1"/>
  <c r="Q566" i="1"/>
  <c r="P566" i="1"/>
  <c r="O566" i="1"/>
  <c r="N566" i="1"/>
  <c r="S565" i="1"/>
  <c r="R565" i="1"/>
  <c r="Q565" i="1"/>
  <c r="P565" i="1"/>
  <c r="O565" i="1"/>
  <c r="N565" i="1"/>
  <c r="S564" i="1"/>
  <c r="R564" i="1"/>
  <c r="Q564" i="1"/>
  <c r="P564" i="1"/>
  <c r="O564" i="1"/>
  <c r="N564" i="1"/>
  <c r="S563" i="1"/>
  <c r="R563" i="1"/>
  <c r="Q563" i="1"/>
  <c r="P563" i="1"/>
  <c r="O563" i="1"/>
  <c r="N563" i="1"/>
  <c r="S562" i="1"/>
  <c r="R562" i="1"/>
  <c r="Q562" i="1"/>
  <c r="P562" i="1"/>
  <c r="O562" i="1"/>
  <c r="N562" i="1"/>
  <c r="S561" i="1"/>
  <c r="R561" i="1"/>
  <c r="Q561" i="1"/>
  <c r="P561" i="1"/>
  <c r="O561" i="1"/>
  <c r="N561" i="1"/>
  <c r="S560" i="1"/>
  <c r="R560" i="1"/>
  <c r="Q560" i="1"/>
  <c r="P560" i="1"/>
  <c r="O560" i="1"/>
  <c r="N560" i="1"/>
  <c r="S559" i="1"/>
  <c r="R559" i="1"/>
  <c r="Q559" i="1"/>
  <c r="P559" i="1"/>
  <c r="O559" i="1"/>
  <c r="N559" i="1"/>
  <c r="S558" i="1"/>
  <c r="R558" i="1"/>
  <c r="Q558" i="1"/>
  <c r="P558" i="1"/>
  <c r="O558" i="1"/>
  <c r="N558" i="1"/>
  <c r="S557" i="1"/>
  <c r="R557" i="1"/>
  <c r="Q557" i="1"/>
  <c r="P557" i="1"/>
  <c r="O557" i="1"/>
  <c r="N557" i="1"/>
  <c r="S556" i="1"/>
  <c r="R556" i="1"/>
  <c r="Q556" i="1"/>
  <c r="P556" i="1"/>
  <c r="O556" i="1"/>
  <c r="N556" i="1"/>
  <c r="S555" i="1"/>
  <c r="R555" i="1"/>
  <c r="Q555" i="1"/>
  <c r="P555" i="1"/>
  <c r="O555" i="1"/>
  <c r="N555" i="1"/>
  <c r="S554" i="1"/>
  <c r="R554" i="1"/>
  <c r="Q554" i="1"/>
  <c r="P554" i="1"/>
  <c r="O554" i="1"/>
  <c r="N554" i="1"/>
  <c r="S553" i="1"/>
  <c r="R553" i="1"/>
  <c r="Q553" i="1"/>
  <c r="P553" i="1"/>
  <c r="O553" i="1"/>
  <c r="N553" i="1"/>
  <c r="S552" i="1"/>
  <c r="R552" i="1"/>
  <c r="Q552" i="1"/>
  <c r="P552" i="1"/>
  <c r="O552" i="1"/>
  <c r="N552" i="1"/>
  <c r="S551" i="1"/>
  <c r="R551" i="1"/>
  <c r="Q551" i="1"/>
  <c r="P551" i="1"/>
  <c r="O551" i="1"/>
  <c r="N551" i="1"/>
  <c r="S550" i="1"/>
  <c r="R550" i="1"/>
  <c r="Q550" i="1"/>
  <c r="P550" i="1"/>
  <c r="O550" i="1"/>
  <c r="N550" i="1"/>
  <c r="S549" i="1"/>
  <c r="R549" i="1"/>
  <c r="Q549" i="1"/>
  <c r="P549" i="1"/>
  <c r="O549" i="1"/>
  <c r="N549" i="1"/>
  <c r="S548" i="1"/>
  <c r="R548" i="1"/>
  <c r="Q548" i="1"/>
  <c r="P548" i="1"/>
  <c r="O548" i="1"/>
  <c r="N548" i="1"/>
  <c r="S547" i="1"/>
  <c r="R547" i="1"/>
  <c r="Q547" i="1"/>
  <c r="P547" i="1"/>
  <c r="O547" i="1"/>
  <c r="N547" i="1"/>
  <c r="S546" i="1"/>
  <c r="R546" i="1"/>
  <c r="Q546" i="1"/>
  <c r="P546" i="1"/>
  <c r="O546" i="1"/>
  <c r="N546" i="1"/>
  <c r="S545" i="1"/>
  <c r="R545" i="1"/>
  <c r="Q545" i="1"/>
  <c r="P545" i="1"/>
  <c r="O545" i="1"/>
  <c r="N545" i="1"/>
  <c r="S544" i="1"/>
  <c r="R544" i="1"/>
  <c r="Q544" i="1"/>
  <c r="P544" i="1"/>
  <c r="O544" i="1"/>
  <c r="N544" i="1"/>
  <c r="S543" i="1"/>
  <c r="R543" i="1"/>
  <c r="Q543" i="1"/>
  <c r="P543" i="1"/>
  <c r="O543" i="1"/>
  <c r="N543" i="1"/>
  <c r="S542" i="1"/>
  <c r="R542" i="1"/>
  <c r="Q542" i="1"/>
  <c r="P542" i="1"/>
  <c r="O542" i="1"/>
  <c r="N542" i="1"/>
  <c r="S541" i="1"/>
  <c r="R541" i="1"/>
  <c r="Q541" i="1"/>
  <c r="P541" i="1"/>
  <c r="O541" i="1"/>
  <c r="N541" i="1"/>
  <c r="S540" i="1"/>
  <c r="R540" i="1"/>
  <c r="Q540" i="1"/>
  <c r="P540" i="1"/>
  <c r="O540" i="1"/>
  <c r="N540" i="1"/>
  <c r="S539" i="1"/>
  <c r="R539" i="1"/>
  <c r="Q539" i="1"/>
  <c r="P539" i="1"/>
  <c r="O539" i="1"/>
  <c r="N539" i="1"/>
  <c r="S538" i="1"/>
  <c r="R538" i="1"/>
  <c r="Q538" i="1"/>
  <c r="P538" i="1"/>
  <c r="O538" i="1"/>
  <c r="N538" i="1"/>
  <c r="S537" i="1"/>
  <c r="R537" i="1"/>
  <c r="Q537" i="1"/>
  <c r="P537" i="1"/>
  <c r="O537" i="1"/>
  <c r="N537" i="1"/>
  <c r="S536" i="1"/>
  <c r="R536" i="1"/>
  <c r="Q536" i="1"/>
  <c r="P536" i="1"/>
  <c r="O536" i="1"/>
  <c r="N536" i="1"/>
  <c r="S535" i="1"/>
  <c r="R535" i="1"/>
  <c r="Q535" i="1"/>
  <c r="P535" i="1"/>
  <c r="O535" i="1"/>
  <c r="N535" i="1"/>
  <c r="S534" i="1"/>
  <c r="R534" i="1"/>
  <c r="Q534" i="1"/>
  <c r="P534" i="1"/>
  <c r="O534" i="1"/>
  <c r="N534" i="1"/>
  <c r="S533" i="1"/>
  <c r="R533" i="1"/>
  <c r="Q533" i="1"/>
  <c r="P533" i="1"/>
  <c r="O533" i="1"/>
  <c r="N533" i="1"/>
  <c r="S532" i="1"/>
  <c r="R532" i="1"/>
  <c r="Q532" i="1"/>
  <c r="P532" i="1"/>
  <c r="O532" i="1"/>
  <c r="N532" i="1"/>
  <c r="S531" i="1"/>
  <c r="R531" i="1"/>
  <c r="Q531" i="1"/>
  <c r="P531" i="1"/>
  <c r="O531" i="1"/>
  <c r="N531" i="1"/>
  <c r="S530" i="1"/>
  <c r="R530" i="1"/>
  <c r="Q530" i="1"/>
  <c r="P530" i="1"/>
  <c r="O530" i="1"/>
  <c r="N530" i="1"/>
  <c r="S529" i="1"/>
  <c r="R529" i="1"/>
  <c r="Q529" i="1"/>
  <c r="P529" i="1"/>
  <c r="O529" i="1"/>
  <c r="N529" i="1"/>
  <c r="S528" i="1"/>
  <c r="R528" i="1"/>
  <c r="Q528" i="1"/>
  <c r="P528" i="1"/>
  <c r="O528" i="1"/>
  <c r="N528" i="1"/>
  <c r="S527" i="1"/>
  <c r="R527" i="1"/>
  <c r="Q527" i="1"/>
  <c r="P527" i="1"/>
  <c r="O527" i="1"/>
  <c r="N527" i="1"/>
  <c r="S526" i="1"/>
  <c r="R526" i="1"/>
  <c r="Q526" i="1"/>
  <c r="P526" i="1"/>
  <c r="O526" i="1"/>
  <c r="N526" i="1"/>
  <c r="S525" i="1"/>
  <c r="R525" i="1"/>
  <c r="Q525" i="1"/>
  <c r="P525" i="1"/>
  <c r="O525" i="1"/>
  <c r="N525" i="1"/>
  <c r="S524" i="1"/>
  <c r="R524" i="1"/>
  <c r="Q524" i="1"/>
  <c r="P524" i="1"/>
  <c r="O524" i="1"/>
  <c r="N524" i="1"/>
  <c r="S523" i="1"/>
  <c r="R523" i="1"/>
  <c r="Q523" i="1"/>
  <c r="P523" i="1"/>
  <c r="O523" i="1"/>
  <c r="N523" i="1"/>
  <c r="S522" i="1"/>
  <c r="R522" i="1"/>
  <c r="Q522" i="1"/>
  <c r="P522" i="1"/>
  <c r="O522" i="1"/>
  <c r="N522" i="1"/>
  <c r="S521" i="1"/>
  <c r="R521" i="1"/>
  <c r="Q521" i="1"/>
  <c r="P521" i="1"/>
  <c r="O521" i="1"/>
  <c r="N521" i="1"/>
  <c r="S520" i="1"/>
  <c r="R520" i="1"/>
  <c r="Q520" i="1"/>
  <c r="P520" i="1"/>
  <c r="O520" i="1"/>
  <c r="N520" i="1"/>
  <c r="S519" i="1"/>
  <c r="R519" i="1"/>
  <c r="Q519" i="1"/>
  <c r="P519" i="1"/>
  <c r="O519" i="1"/>
  <c r="N519" i="1"/>
  <c r="S518" i="1"/>
  <c r="R518" i="1"/>
  <c r="Q518" i="1"/>
  <c r="P518" i="1"/>
  <c r="O518" i="1"/>
  <c r="N518" i="1"/>
  <c r="S517" i="1"/>
  <c r="R517" i="1"/>
  <c r="Q517" i="1"/>
  <c r="P517" i="1"/>
  <c r="O517" i="1"/>
  <c r="N517" i="1"/>
  <c r="S516" i="1"/>
  <c r="R516" i="1"/>
  <c r="Q516" i="1"/>
  <c r="P516" i="1"/>
  <c r="O516" i="1"/>
  <c r="N516" i="1"/>
  <c r="S515" i="1"/>
  <c r="R515" i="1"/>
  <c r="Q515" i="1"/>
  <c r="P515" i="1"/>
  <c r="O515" i="1"/>
  <c r="N515" i="1"/>
  <c r="S514" i="1"/>
  <c r="R514" i="1"/>
  <c r="Q514" i="1"/>
  <c r="P514" i="1"/>
  <c r="O514" i="1"/>
  <c r="N514" i="1"/>
  <c r="S513" i="1"/>
  <c r="R513" i="1"/>
  <c r="Q513" i="1"/>
  <c r="P513" i="1"/>
  <c r="O513" i="1"/>
  <c r="N513" i="1"/>
  <c r="S512" i="1"/>
  <c r="R512" i="1"/>
  <c r="Q512" i="1"/>
  <c r="P512" i="1"/>
  <c r="O512" i="1"/>
  <c r="N512" i="1"/>
  <c r="S511" i="1"/>
  <c r="R511" i="1"/>
  <c r="Q511" i="1"/>
  <c r="P511" i="1"/>
  <c r="O511" i="1"/>
  <c r="N511" i="1"/>
  <c r="S510" i="1"/>
  <c r="R510" i="1"/>
  <c r="Q510" i="1"/>
  <c r="P510" i="1"/>
  <c r="O510" i="1"/>
  <c r="N510" i="1"/>
  <c r="S509" i="1"/>
  <c r="R509" i="1"/>
  <c r="Q509" i="1"/>
  <c r="P509" i="1"/>
  <c r="O509" i="1"/>
  <c r="N509" i="1"/>
  <c r="S508" i="1"/>
  <c r="R508" i="1"/>
  <c r="Q508" i="1"/>
  <c r="P508" i="1"/>
  <c r="O508" i="1"/>
  <c r="N508" i="1"/>
  <c r="S507" i="1"/>
  <c r="R507" i="1"/>
  <c r="Q507" i="1"/>
  <c r="P507" i="1"/>
  <c r="O507" i="1"/>
  <c r="N507" i="1"/>
  <c r="S506" i="1"/>
  <c r="R506" i="1"/>
  <c r="Q506" i="1"/>
  <c r="P506" i="1"/>
  <c r="O506" i="1"/>
  <c r="N506" i="1"/>
  <c r="S505" i="1"/>
  <c r="R505" i="1"/>
  <c r="Q505" i="1"/>
  <c r="P505" i="1"/>
  <c r="O505" i="1"/>
  <c r="N505" i="1"/>
  <c r="S504" i="1"/>
  <c r="R504" i="1"/>
  <c r="Q504" i="1"/>
  <c r="P504" i="1"/>
  <c r="O504" i="1"/>
  <c r="N504" i="1"/>
  <c r="S503" i="1"/>
  <c r="R503" i="1"/>
  <c r="Q503" i="1"/>
  <c r="P503" i="1"/>
  <c r="O503" i="1"/>
  <c r="N503" i="1"/>
  <c r="S502" i="1"/>
  <c r="R502" i="1"/>
  <c r="Q502" i="1"/>
  <c r="P502" i="1"/>
  <c r="O502" i="1"/>
  <c r="N502" i="1"/>
  <c r="S501" i="1"/>
  <c r="R501" i="1"/>
  <c r="Q501" i="1"/>
  <c r="P501" i="1"/>
  <c r="O501" i="1"/>
  <c r="N501" i="1"/>
  <c r="S500" i="1"/>
  <c r="R500" i="1"/>
  <c r="Q500" i="1"/>
  <c r="P500" i="1"/>
  <c r="O500" i="1"/>
  <c r="N500" i="1"/>
  <c r="S499" i="1"/>
  <c r="R499" i="1"/>
  <c r="Q499" i="1"/>
  <c r="P499" i="1"/>
  <c r="O499" i="1"/>
  <c r="N499" i="1"/>
  <c r="S498" i="1"/>
  <c r="R498" i="1"/>
  <c r="Q498" i="1"/>
  <c r="P498" i="1"/>
  <c r="O498" i="1"/>
  <c r="N498" i="1"/>
  <c r="S497" i="1"/>
  <c r="R497" i="1"/>
  <c r="Q497" i="1"/>
  <c r="P497" i="1"/>
  <c r="O497" i="1"/>
  <c r="N497" i="1"/>
  <c r="S496" i="1"/>
  <c r="R496" i="1"/>
  <c r="Q496" i="1"/>
  <c r="P496" i="1"/>
  <c r="O496" i="1"/>
  <c r="N496" i="1"/>
  <c r="S495" i="1"/>
  <c r="R495" i="1"/>
  <c r="Q495" i="1"/>
  <c r="P495" i="1"/>
  <c r="O495" i="1"/>
  <c r="N495" i="1"/>
  <c r="S494" i="1"/>
  <c r="R494" i="1"/>
  <c r="Q494" i="1"/>
  <c r="P494" i="1"/>
  <c r="O494" i="1"/>
  <c r="N494" i="1"/>
  <c r="S493" i="1"/>
  <c r="R493" i="1"/>
  <c r="Q493" i="1"/>
  <c r="P493" i="1"/>
  <c r="O493" i="1"/>
  <c r="N493" i="1"/>
  <c r="S492" i="1"/>
  <c r="R492" i="1"/>
  <c r="Q492" i="1"/>
  <c r="P492" i="1"/>
  <c r="O492" i="1"/>
  <c r="N492" i="1"/>
  <c r="S491" i="1"/>
  <c r="R491" i="1"/>
  <c r="Q491" i="1"/>
  <c r="P491" i="1"/>
  <c r="O491" i="1"/>
  <c r="N491" i="1"/>
  <c r="S490" i="1"/>
  <c r="R490" i="1"/>
  <c r="Q490" i="1"/>
  <c r="P490" i="1"/>
  <c r="O490" i="1"/>
  <c r="N490" i="1"/>
  <c r="S489" i="1"/>
  <c r="R489" i="1"/>
  <c r="Q489" i="1"/>
  <c r="P489" i="1"/>
  <c r="O489" i="1"/>
  <c r="N489" i="1"/>
  <c r="S488" i="1"/>
  <c r="R488" i="1"/>
  <c r="Q488" i="1"/>
  <c r="P488" i="1"/>
  <c r="O488" i="1"/>
  <c r="N488" i="1"/>
  <c r="S487" i="1"/>
  <c r="R487" i="1"/>
  <c r="Q487" i="1"/>
  <c r="P487" i="1"/>
  <c r="O487" i="1"/>
  <c r="N487" i="1"/>
  <c r="S486" i="1"/>
  <c r="R486" i="1"/>
  <c r="Q486" i="1"/>
  <c r="P486" i="1"/>
  <c r="O486" i="1"/>
  <c r="N486" i="1"/>
  <c r="S485" i="1"/>
  <c r="R485" i="1"/>
  <c r="Q485" i="1"/>
  <c r="P485" i="1"/>
  <c r="O485" i="1"/>
  <c r="N485" i="1"/>
  <c r="S484" i="1"/>
  <c r="R484" i="1"/>
  <c r="Q484" i="1"/>
  <c r="P484" i="1"/>
  <c r="O484" i="1"/>
  <c r="N484" i="1"/>
  <c r="S483" i="1"/>
  <c r="R483" i="1"/>
  <c r="Q483" i="1"/>
  <c r="P483" i="1"/>
  <c r="O483" i="1"/>
  <c r="N483" i="1"/>
  <c r="S482" i="1"/>
  <c r="R482" i="1"/>
  <c r="Q482" i="1"/>
  <c r="P482" i="1"/>
  <c r="O482" i="1"/>
  <c r="N482" i="1"/>
  <c r="S481" i="1"/>
  <c r="R481" i="1"/>
  <c r="Q481" i="1"/>
  <c r="P481" i="1"/>
  <c r="O481" i="1"/>
  <c r="N481" i="1"/>
  <c r="S480" i="1"/>
  <c r="R480" i="1"/>
  <c r="Q480" i="1"/>
  <c r="P480" i="1"/>
  <c r="O480" i="1"/>
  <c r="N480" i="1"/>
  <c r="S479" i="1"/>
  <c r="R479" i="1"/>
  <c r="Q479" i="1"/>
  <c r="P479" i="1"/>
  <c r="O479" i="1"/>
  <c r="N479" i="1"/>
  <c r="S478" i="1"/>
  <c r="R478" i="1"/>
  <c r="Q478" i="1"/>
  <c r="P478" i="1"/>
  <c r="O478" i="1"/>
  <c r="N478" i="1"/>
  <c r="S477" i="1"/>
  <c r="R477" i="1"/>
  <c r="Q477" i="1"/>
  <c r="P477" i="1"/>
  <c r="O477" i="1"/>
  <c r="N477" i="1"/>
  <c r="S476" i="1"/>
  <c r="R476" i="1"/>
  <c r="Q476" i="1"/>
  <c r="P476" i="1"/>
  <c r="O476" i="1"/>
  <c r="N476" i="1"/>
  <c r="S475" i="1"/>
  <c r="R475" i="1"/>
  <c r="Q475" i="1"/>
  <c r="P475" i="1"/>
  <c r="O475" i="1"/>
  <c r="N475" i="1"/>
  <c r="S474" i="1"/>
  <c r="R474" i="1"/>
  <c r="Q474" i="1"/>
  <c r="P474" i="1"/>
  <c r="O474" i="1"/>
  <c r="N474" i="1"/>
  <c r="S473" i="1"/>
  <c r="R473" i="1"/>
  <c r="Q473" i="1"/>
  <c r="P473" i="1"/>
  <c r="O473" i="1"/>
  <c r="N473" i="1"/>
  <c r="S472" i="1"/>
  <c r="R472" i="1"/>
  <c r="Q472" i="1"/>
  <c r="P472" i="1"/>
  <c r="O472" i="1"/>
  <c r="N472" i="1"/>
  <c r="S471" i="1"/>
  <c r="R471" i="1"/>
  <c r="Q471" i="1"/>
  <c r="P471" i="1"/>
  <c r="O471" i="1"/>
  <c r="N471" i="1"/>
  <c r="S470" i="1"/>
  <c r="R470" i="1"/>
  <c r="Q470" i="1"/>
  <c r="P470" i="1"/>
  <c r="O470" i="1"/>
  <c r="N470" i="1"/>
  <c r="S469" i="1"/>
  <c r="R469" i="1"/>
  <c r="Q469" i="1"/>
  <c r="P469" i="1"/>
  <c r="O469" i="1"/>
  <c r="N469" i="1"/>
  <c r="S468" i="1"/>
  <c r="R468" i="1"/>
  <c r="Q468" i="1"/>
  <c r="P468" i="1"/>
  <c r="O468" i="1"/>
  <c r="N468" i="1"/>
  <c r="S467" i="1"/>
  <c r="R467" i="1"/>
  <c r="Q467" i="1"/>
  <c r="P467" i="1"/>
  <c r="O467" i="1"/>
  <c r="N467" i="1"/>
  <c r="S466" i="1"/>
  <c r="R466" i="1"/>
  <c r="Q466" i="1"/>
  <c r="P466" i="1"/>
  <c r="O466" i="1"/>
  <c r="N466" i="1"/>
  <c r="S465" i="1"/>
  <c r="R465" i="1"/>
  <c r="Q465" i="1"/>
  <c r="P465" i="1"/>
  <c r="O465" i="1"/>
  <c r="N465" i="1"/>
  <c r="S464" i="1"/>
  <c r="R464" i="1"/>
  <c r="Q464" i="1"/>
  <c r="P464" i="1"/>
  <c r="O464" i="1"/>
  <c r="N464" i="1"/>
  <c r="S463" i="1"/>
  <c r="R463" i="1"/>
  <c r="Q463" i="1"/>
  <c r="P463" i="1"/>
  <c r="O463" i="1"/>
  <c r="N463" i="1"/>
  <c r="S462" i="1"/>
  <c r="R462" i="1"/>
  <c r="Q462" i="1"/>
  <c r="P462" i="1"/>
  <c r="O462" i="1"/>
  <c r="N462" i="1"/>
  <c r="S461" i="1"/>
  <c r="R461" i="1"/>
  <c r="Q461" i="1"/>
  <c r="P461" i="1"/>
  <c r="O461" i="1"/>
  <c r="N461" i="1"/>
  <c r="S460" i="1"/>
  <c r="R460" i="1"/>
  <c r="Q460" i="1"/>
  <c r="P460" i="1"/>
  <c r="O460" i="1"/>
  <c r="N460" i="1"/>
  <c r="S459" i="1"/>
  <c r="R459" i="1"/>
  <c r="Q459" i="1"/>
  <c r="P459" i="1"/>
  <c r="O459" i="1"/>
  <c r="N459" i="1"/>
  <c r="S458" i="1"/>
  <c r="R458" i="1"/>
  <c r="Q458" i="1"/>
  <c r="P458" i="1"/>
  <c r="O458" i="1"/>
  <c r="N458" i="1"/>
  <c r="S457" i="1"/>
  <c r="R457" i="1"/>
  <c r="Q457" i="1"/>
  <c r="P457" i="1"/>
  <c r="O457" i="1"/>
  <c r="N457" i="1"/>
  <c r="S456" i="1"/>
  <c r="R456" i="1"/>
  <c r="Q456" i="1"/>
  <c r="P456" i="1"/>
  <c r="O456" i="1"/>
  <c r="N456" i="1"/>
  <c r="S455" i="1" l="1"/>
  <c r="R455" i="1"/>
  <c r="Q455" i="1"/>
  <c r="P455" i="1"/>
  <c r="O455" i="1"/>
  <c r="N455" i="1"/>
  <c r="S454" i="1"/>
  <c r="R454" i="1"/>
  <c r="Q454" i="1"/>
  <c r="P454" i="1"/>
  <c r="O454" i="1"/>
  <c r="N454" i="1"/>
  <c r="S453" i="1"/>
  <c r="R453" i="1"/>
  <c r="Q453" i="1"/>
  <c r="P453" i="1"/>
  <c r="O453" i="1"/>
  <c r="N453" i="1"/>
  <c r="S452" i="1"/>
  <c r="R452" i="1"/>
  <c r="Q452" i="1"/>
  <c r="P452" i="1"/>
  <c r="O452" i="1"/>
  <c r="N452" i="1"/>
  <c r="S451" i="1"/>
  <c r="R451" i="1"/>
  <c r="Q451" i="1"/>
  <c r="P451" i="1"/>
  <c r="O451" i="1"/>
  <c r="N451" i="1"/>
  <c r="S450" i="1"/>
  <c r="R450" i="1"/>
  <c r="Q450" i="1"/>
  <c r="P450" i="1"/>
  <c r="O450" i="1"/>
  <c r="N450" i="1"/>
  <c r="S449" i="1"/>
  <c r="R449" i="1"/>
  <c r="Q449" i="1"/>
  <c r="P449" i="1"/>
  <c r="O449" i="1"/>
  <c r="N449" i="1"/>
  <c r="S448" i="1"/>
  <c r="R448" i="1"/>
  <c r="Q448" i="1"/>
  <c r="P448" i="1"/>
  <c r="O448" i="1"/>
  <c r="N448" i="1"/>
  <c r="S447" i="1"/>
  <c r="R447" i="1"/>
  <c r="Q447" i="1"/>
  <c r="P447" i="1"/>
  <c r="O447" i="1"/>
  <c r="N447" i="1"/>
  <c r="S446" i="1"/>
  <c r="R446" i="1"/>
  <c r="Q446" i="1"/>
  <c r="P446" i="1"/>
  <c r="O446" i="1"/>
  <c r="N446" i="1"/>
  <c r="S445" i="1"/>
  <c r="R445" i="1"/>
  <c r="Q445" i="1"/>
  <c r="P445" i="1"/>
  <c r="O445" i="1"/>
  <c r="N445" i="1"/>
  <c r="S444" i="1"/>
  <c r="R444" i="1"/>
  <c r="Q444" i="1"/>
  <c r="P444" i="1"/>
  <c r="O444" i="1"/>
  <c r="N444" i="1"/>
  <c r="S443" i="1"/>
  <c r="R443" i="1"/>
  <c r="Q443" i="1"/>
  <c r="P443" i="1"/>
  <c r="O443" i="1"/>
  <c r="N443" i="1"/>
  <c r="S442" i="1"/>
  <c r="R442" i="1"/>
  <c r="Q442" i="1"/>
  <c r="P442" i="1"/>
  <c r="O442" i="1"/>
  <c r="N442" i="1"/>
  <c r="S441" i="1"/>
  <c r="R441" i="1"/>
  <c r="Q441" i="1"/>
  <c r="P441" i="1"/>
  <c r="O441" i="1"/>
  <c r="N441" i="1"/>
  <c r="S440" i="1"/>
  <c r="R440" i="1"/>
  <c r="Q440" i="1"/>
  <c r="P440" i="1"/>
  <c r="O440" i="1"/>
  <c r="N440" i="1"/>
  <c r="S439" i="1"/>
  <c r="R439" i="1"/>
  <c r="Q439" i="1"/>
  <c r="P439" i="1"/>
  <c r="O439" i="1"/>
  <c r="N439" i="1"/>
  <c r="S438" i="1"/>
  <c r="R438" i="1"/>
  <c r="Q438" i="1"/>
  <c r="P438" i="1"/>
  <c r="O438" i="1"/>
  <c r="N438" i="1"/>
  <c r="S437" i="1"/>
  <c r="R437" i="1"/>
  <c r="Q437" i="1"/>
  <c r="P437" i="1"/>
  <c r="O437" i="1"/>
  <c r="N437" i="1"/>
  <c r="S436" i="1"/>
  <c r="R436" i="1"/>
  <c r="Q436" i="1"/>
  <c r="P436" i="1"/>
  <c r="O436" i="1"/>
  <c r="N436" i="1"/>
  <c r="S435" i="1"/>
  <c r="R435" i="1"/>
  <c r="Q435" i="1"/>
  <c r="P435" i="1"/>
  <c r="O435" i="1"/>
  <c r="N435" i="1"/>
  <c r="S434" i="1"/>
  <c r="R434" i="1"/>
  <c r="Q434" i="1"/>
  <c r="P434" i="1"/>
  <c r="O434" i="1"/>
  <c r="N434" i="1"/>
  <c r="S433" i="1"/>
  <c r="R433" i="1"/>
  <c r="Q433" i="1"/>
  <c r="P433" i="1"/>
  <c r="O433" i="1"/>
  <c r="N433" i="1"/>
  <c r="S432" i="1"/>
  <c r="R432" i="1"/>
  <c r="Q432" i="1"/>
  <c r="P432" i="1"/>
  <c r="O432" i="1"/>
  <c r="N432" i="1"/>
  <c r="S431" i="1"/>
  <c r="R431" i="1"/>
  <c r="Q431" i="1"/>
  <c r="P431" i="1"/>
  <c r="O431" i="1"/>
  <c r="N431" i="1"/>
  <c r="S430" i="1"/>
  <c r="R430" i="1"/>
  <c r="Q430" i="1"/>
  <c r="P430" i="1"/>
  <c r="O430" i="1"/>
  <c r="N430" i="1"/>
  <c r="S429" i="1"/>
  <c r="R429" i="1"/>
  <c r="Q429" i="1"/>
  <c r="P429" i="1"/>
  <c r="O429" i="1"/>
  <c r="N429" i="1"/>
  <c r="S428" i="1"/>
  <c r="R428" i="1"/>
  <c r="Q428" i="1"/>
  <c r="P428" i="1"/>
  <c r="O428" i="1"/>
  <c r="N428" i="1"/>
  <c r="S427" i="1"/>
  <c r="R427" i="1"/>
  <c r="Q427" i="1"/>
  <c r="P427" i="1"/>
  <c r="O427" i="1"/>
  <c r="N427" i="1"/>
  <c r="S426" i="1"/>
  <c r="R426" i="1"/>
  <c r="Q426" i="1"/>
  <c r="P426" i="1"/>
  <c r="O426" i="1"/>
  <c r="N426" i="1"/>
  <c r="S425" i="1"/>
  <c r="R425" i="1"/>
  <c r="Q425" i="1"/>
  <c r="P425" i="1"/>
  <c r="O425" i="1"/>
  <c r="N425" i="1"/>
  <c r="S424" i="1"/>
  <c r="R424" i="1"/>
  <c r="Q424" i="1"/>
  <c r="P424" i="1"/>
  <c r="O424" i="1"/>
  <c r="N424" i="1"/>
  <c r="S423" i="1"/>
  <c r="R423" i="1"/>
  <c r="Q423" i="1"/>
  <c r="P423" i="1"/>
  <c r="O423" i="1"/>
  <c r="N423" i="1"/>
  <c r="S422" i="1"/>
  <c r="R422" i="1"/>
  <c r="Q422" i="1"/>
  <c r="P422" i="1"/>
  <c r="O422" i="1"/>
  <c r="N422" i="1"/>
  <c r="S421" i="1"/>
  <c r="R421" i="1"/>
  <c r="Q421" i="1"/>
  <c r="P421" i="1"/>
  <c r="O421" i="1"/>
  <c r="N421" i="1"/>
  <c r="S420" i="1"/>
  <c r="R420" i="1"/>
  <c r="Q420" i="1"/>
  <c r="P420" i="1"/>
  <c r="O420" i="1"/>
  <c r="N420" i="1"/>
  <c r="S419" i="1"/>
  <c r="R419" i="1"/>
  <c r="Q419" i="1"/>
  <c r="P419" i="1"/>
  <c r="O419" i="1"/>
  <c r="N419" i="1"/>
  <c r="S418" i="1"/>
  <c r="R418" i="1"/>
  <c r="Q418" i="1"/>
  <c r="P418" i="1"/>
  <c r="O418" i="1"/>
  <c r="N418" i="1"/>
  <c r="S417" i="1"/>
  <c r="R417" i="1"/>
  <c r="Q417" i="1"/>
  <c r="P417" i="1"/>
  <c r="O417" i="1"/>
  <c r="N417" i="1"/>
  <c r="S416" i="1"/>
  <c r="R416" i="1"/>
  <c r="Q416" i="1"/>
  <c r="P416" i="1"/>
  <c r="O416" i="1"/>
  <c r="N416" i="1"/>
  <c r="S415" i="1"/>
  <c r="R415" i="1"/>
  <c r="Q415" i="1"/>
  <c r="P415" i="1"/>
  <c r="O415" i="1"/>
  <c r="N415" i="1"/>
  <c r="S414" i="1"/>
  <c r="R414" i="1"/>
  <c r="Q414" i="1"/>
  <c r="P414" i="1"/>
  <c r="O414" i="1"/>
  <c r="N414" i="1"/>
  <c r="S413" i="1"/>
  <c r="R413" i="1"/>
  <c r="Q413" i="1"/>
  <c r="P413" i="1"/>
  <c r="O413" i="1"/>
  <c r="N413" i="1"/>
  <c r="S412" i="1"/>
  <c r="R412" i="1"/>
  <c r="Q412" i="1"/>
  <c r="P412" i="1"/>
  <c r="O412" i="1"/>
  <c r="N412" i="1"/>
  <c r="S411" i="1"/>
  <c r="R411" i="1"/>
  <c r="Q411" i="1"/>
  <c r="P411" i="1"/>
  <c r="O411" i="1"/>
  <c r="N411" i="1"/>
  <c r="S410" i="1"/>
  <c r="R410" i="1"/>
  <c r="Q410" i="1"/>
  <c r="P410" i="1"/>
  <c r="O410" i="1"/>
  <c r="N410" i="1"/>
  <c r="S409" i="1"/>
  <c r="R409" i="1"/>
  <c r="Q409" i="1"/>
  <c r="P409" i="1"/>
  <c r="O409" i="1"/>
  <c r="N409" i="1"/>
  <c r="S408" i="1"/>
  <c r="R408" i="1"/>
  <c r="Q408" i="1"/>
  <c r="P408" i="1"/>
  <c r="O408" i="1"/>
  <c r="N408" i="1"/>
  <c r="S407" i="1"/>
  <c r="R407" i="1"/>
  <c r="Q407" i="1"/>
  <c r="P407" i="1"/>
  <c r="O407" i="1"/>
  <c r="N407" i="1"/>
  <c r="S406" i="1"/>
  <c r="R406" i="1"/>
  <c r="Q406" i="1"/>
  <c r="P406" i="1"/>
  <c r="O406" i="1"/>
  <c r="N406" i="1"/>
  <c r="S405" i="1"/>
  <c r="R405" i="1"/>
  <c r="Q405" i="1"/>
  <c r="P405" i="1"/>
  <c r="O405" i="1"/>
  <c r="N405" i="1"/>
  <c r="S404" i="1"/>
  <c r="R404" i="1"/>
  <c r="Q404" i="1"/>
  <c r="P404" i="1"/>
  <c r="O404" i="1"/>
  <c r="N404" i="1"/>
  <c r="S403" i="1"/>
  <c r="R403" i="1"/>
  <c r="Q403" i="1"/>
  <c r="P403" i="1"/>
  <c r="O403" i="1"/>
  <c r="N403" i="1"/>
  <c r="S402" i="1"/>
  <c r="R402" i="1"/>
  <c r="Q402" i="1"/>
  <c r="P402" i="1"/>
  <c r="O402" i="1"/>
  <c r="N402" i="1"/>
  <c r="S401" i="1"/>
  <c r="R401" i="1"/>
  <c r="Q401" i="1"/>
  <c r="P401" i="1"/>
  <c r="O401" i="1"/>
  <c r="N401" i="1"/>
  <c r="S400" i="1"/>
  <c r="R400" i="1"/>
  <c r="Q400" i="1"/>
  <c r="P400" i="1"/>
  <c r="O400" i="1"/>
  <c r="N400" i="1"/>
  <c r="S399" i="1"/>
  <c r="R399" i="1"/>
  <c r="Q399" i="1"/>
  <c r="P399" i="1"/>
  <c r="O399" i="1"/>
  <c r="N399" i="1"/>
  <c r="S398" i="1"/>
  <c r="R398" i="1"/>
  <c r="Q398" i="1"/>
  <c r="P398" i="1"/>
  <c r="O398" i="1"/>
  <c r="N398" i="1"/>
  <c r="S397" i="1"/>
  <c r="R397" i="1"/>
  <c r="Q397" i="1"/>
  <c r="P397" i="1"/>
  <c r="O397" i="1"/>
  <c r="N397" i="1"/>
  <c r="S396" i="1"/>
  <c r="R396" i="1"/>
  <c r="Q396" i="1"/>
  <c r="P396" i="1"/>
  <c r="O396" i="1"/>
  <c r="N396" i="1"/>
  <c r="S395" i="1"/>
  <c r="R395" i="1"/>
  <c r="Q395" i="1"/>
  <c r="P395" i="1"/>
  <c r="O395" i="1"/>
  <c r="N395" i="1"/>
  <c r="S394" i="1"/>
  <c r="R394" i="1"/>
  <c r="Q394" i="1"/>
  <c r="P394" i="1"/>
  <c r="O394" i="1"/>
  <c r="N394" i="1"/>
  <c r="S393" i="1"/>
  <c r="R393" i="1"/>
  <c r="Q393" i="1"/>
  <c r="P393" i="1"/>
  <c r="O393" i="1"/>
  <c r="N393" i="1"/>
  <c r="S392" i="1"/>
  <c r="R392" i="1"/>
  <c r="Q392" i="1"/>
  <c r="P392" i="1"/>
  <c r="O392" i="1"/>
  <c r="N392" i="1"/>
  <c r="S391" i="1"/>
  <c r="R391" i="1"/>
  <c r="Q391" i="1"/>
  <c r="P391" i="1"/>
  <c r="O391" i="1"/>
  <c r="N391" i="1"/>
  <c r="S390" i="1"/>
  <c r="R390" i="1"/>
  <c r="Q390" i="1"/>
  <c r="P390" i="1"/>
  <c r="O390" i="1"/>
  <c r="N390" i="1"/>
  <c r="S389" i="1"/>
  <c r="R389" i="1"/>
  <c r="Q389" i="1"/>
  <c r="P389" i="1"/>
  <c r="O389" i="1"/>
  <c r="N389" i="1"/>
  <c r="S388" i="1"/>
  <c r="R388" i="1"/>
  <c r="Q388" i="1"/>
  <c r="P388" i="1"/>
  <c r="O388" i="1"/>
  <c r="N388" i="1"/>
  <c r="S387" i="1"/>
  <c r="R387" i="1"/>
  <c r="Q387" i="1"/>
  <c r="P387" i="1"/>
  <c r="O387" i="1"/>
  <c r="N387" i="1"/>
  <c r="S386" i="1"/>
  <c r="R386" i="1"/>
  <c r="Q386" i="1"/>
  <c r="P386" i="1"/>
  <c r="O386" i="1"/>
  <c r="N386" i="1"/>
  <c r="S385" i="1"/>
  <c r="R385" i="1"/>
  <c r="Q385" i="1"/>
  <c r="P385" i="1"/>
  <c r="O385" i="1"/>
  <c r="N385" i="1"/>
  <c r="S384" i="1"/>
  <c r="R384" i="1"/>
  <c r="Q384" i="1"/>
  <c r="P384" i="1"/>
  <c r="O384" i="1"/>
  <c r="N384" i="1"/>
  <c r="S383" i="1"/>
  <c r="R383" i="1"/>
  <c r="Q383" i="1"/>
  <c r="P383" i="1"/>
  <c r="O383" i="1"/>
  <c r="N383" i="1"/>
  <c r="S382" i="1"/>
  <c r="R382" i="1"/>
  <c r="Q382" i="1"/>
  <c r="P382" i="1"/>
  <c r="O382" i="1"/>
  <c r="N382" i="1"/>
  <c r="S381" i="1"/>
  <c r="R381" i="1"/>
  <c r="Q381" i="1"/>
  <c r="P381" i="1"/>
  <c r="O381" i="1"/>
  <c r="N381" i="1"/>
  <c r="S380" i="1"/>
  <c r="R380" i="1"/>
  <c r="Q380" i="1"/>
  <c r="P380" i="1"/>
  <c r="O380" i="1"/>
  <c r="N380" i="1"/>
  <c r="S379" i="1"/>
  <c r="R379" i="1"/>
  <c r="Q379" i="1"/>
  <c r="P379" i="1"/>
  <c r="O379" i="1"/>
  <c r="N379" i="1"/>
  <c r="S378" i="1"/>
  <c r="R378" i="1"/>
  <c r="Q378" i="1"/>
  <c r="P378" i="1"/>
  <c r="O378" i="1"/>
  <c r="N378" i="1"/>
  <c r="S377" i="1"/>
  <c r="R377" i="1"/>
  <c r="Q377" i="1"/>
  <c r="P377" i="1"/>
  <c r="O377" i="1"/>
  <c r="N377" i="1"/>
  <c r="S376" i="1"/>
  <c r="R376" i="1"/>
  <c r="Q376" i="1"/>
  <c r="P376" i="1"/>
  <c r="O376" i="1"/>
  <c r="N376" i="1"/>
  <c r="S375" i="1"/>
  <c r="R375" i="1"/>
  <c r="Q375" i="1"/>
  <c r="P375" i="1"/>
  <c r="O375" i="1"/>
  <c r="N375" i="1"/>
  <c r="S374" i="1"/>
  <c r="R374" i="1"/>
  <c r="Q374" i="1"/>
  <c r="P374" i="1"/>
  <c r="O374" i="1"/>
  <c r="N374" i="1"/>
  <c r="S373" i="1"/>
  <c r="R373" i="1"/>
  <c r="Q373" i="1"/>
  <c r="P373" i="1"/>
  <c r="O373" i="1"/>
  <c r="N373" i="1"/>
  <c r="S372" i="1"/>
  <c r="R372" i="1"/>
  <c r="Q372" i="1"/>
  <c r="P372" i="1"/>
  <c r="O372" i="1"/>
  <c r="N372" i="1"/>
  <c r="S371" i="1"/>
  <c r="R371" i="1"/>
  <c r="Q371" i="1"/>
  <c r="P371" i="1"/>
  <c r="O371" i="1"/>
  <c r="N371" i="1"/>
  <c r="S370" i="1"/>
  <c r="R370" i="1"/>
  <c r="Q370" i="1"/>
  <c r="P370" i="1"/>
  <c r="O370" i="1"/>
  <c r="N370" i="1"/>
  <c r="S369" i="1"/>
  <c r="R369" i="1"/>
  <c r="Q369" i="1"/>
  <c r="P369" i="1"/>
  <c r="O369" i="1"/>
  <c r="N369" i="1"/>
  <c r="S368" i="1"/>
  <c r="R368" i="1"/>
  <c r="Q368" i="1"/>
  <c r="P368" i="1"/>
  <c r="O368" i="1"/>
  <c r="N368" i="1"/>
  <c r="S367" i="1"/>
  <c r="R367" i="1"/>
  <c r="Q367" i="1"/>
  <c r="P367" i="1"/>
  <c r="O367" i="1"/>
  <c r="N367" i="1"/>
  <c r="S366" i="1"/>
  <c r="R366" i="1"/>
  <c r="Q366" i="1"/>
  <c r="P366" i="1"/>
  <c r="O366" i="1"/>
  <c r="N366" i="1"/>
  <c r="S365" i="1"/>
  <c r="R365" i="1"/>
  <c r="Q365" i="1"/>
  <c r="P365" i="1"/>
  <c r="O365" i="1"/>
  <c r="N365" i="1"/>
  <c r="S364" i="1"/>
  <c r="R364" i="1"/>
  <c r="Q364" i="1"/>
  <c r="P364" i="1"/>
  <c r="O364" i="1"/>
  <c r="N364" i="1"/>
  <c r="S363" i="1"/>
  <c r="R363" i="1"/>
  <c r="Q363" i="1"/>
  <c r="P363" i="1"/>
  <c r="O363" i="1"/>
  <c r="N363" i="1"/>
  <c r="S362" i="1"/>
  <c r="R362" i="1"/>
  <c r="Q362" i="1"/>
  <c r="P362" i="1"/>
  <c r="O362" i="1"/>
  <c r="N362" i="1"/>
  <c r="S361" i="1"/>
  <c r="R361" i="1"/>
  <c r="Q361" i="1"/>
  <c r="P361" i="1"/>
  <c r="O361" i="1"/>
  <c r="N361" i="1"/>
  <c r="S360" i="1"/>
  <c r="R360" i="1"/>
  <c r="Q360" i="1"/>
  <c r="P360" i="1"/>
  <c r="O360" i="1"/>
  <c r="N360" i="1"/>
  <c r="S359" i="1"/>
  <c r="R359" i="1"/>
  <c r="Q359" i="1"/>
  <c r="P359" i="1"/>
  <c r="O359" i="1"/>
  <c r="N359" i="1"/>
  <c r="S358" i="1"/>
  <c r="R358" i="1"/>
  <c r="Q358" i="1"/>
  <c r="P358" i="1"/>
  <c r="O358" i="1"/>
  <c r="N358" i="1"/>
  <c r="S357" i="1"/>
  <c r="R357" i="1"/>
  <c r="Q357" i="1"/>
  <c r="P357" i="1"/>
  <c r="O357" i="1"/>
  <c r="N357" i="1"/>
  <c r="S356" i="1"/>
  <c r="R356" i="1"/>
  <c r="Q356" i="1"/>
  <c r="P356" i="1"/>
  <c r="O356" i="1"/>
  <c r="N356" i="1"/>
  <c r="S355" i="1"/>
  <c r="R355" i="1"/>
  <c r="Q355" i="1"/>
  <c r="P355" i="1"/>
  <c r="O355" i="1"/>
  <c r="N355" i="1"/>
  <c r="S354" i="1"/>
  <c r="R354" i="1"/>
  <c r="Q354" i="1"/>
  <c r="P354" i="1"/>
  <c r="O354" i="1"/>
  <c r="N354" i="1"/>
  <c r="S353" i="1"/>
  <c r="R353" i="1"/>
  <c r="Q353" i="1"/>
  <c r="P353" i="1"/>
  <c r="O353" i="1"/>
  <c r="N353" i="1"/>
  <c r="S352" i="1"/>
  <c r="R352" i="1"/>
  <c r="Q352" i="1"/>
  <c r="P352" i="1"/>
  <c r="O352" i="1"/>
  <c r="N352" i="1"/>
  <c r="S351" i="1"/>
  <c r="R351" i="1"/>
  <c r="Q351" i="1"/>
  <c r="P351" i="1"/>
  <c r="O351" i="1"/>
  <c r="N351" i="1"/>
  <c r="S350" i="1"/>
  <c r="R350" i="1"/>
  <c r="Q350" i="1"/>
  <c r="P350" i="1"/>
  <c r="O350" i="1"/>
  <c r="N350" i="1"/>
  <c r="S349" i="1"/>
  <c r="R349" i="1"/>
  <c r="Q349" i="1"/>
  <c r="P349" i="1"/>
  <c r="O349" i="1"/>
  <c r="N349" i="1"/>
  <c r="S348" i="1"/>
  <c r="R348" i="1"/>
  <c r="Q348" i="1"/>
  <c r="P348" i="1"/>
  <c r="O348" i="1"/>
  <c r="N348" i="1"/>
  <c r="S347" i="1"/>
  <c r="R347" i="1"/>
  <c r="Q347" i="1"/>
  <c r="P347" i="1"/>
  <c r="O347" i="1"/>
  <c r="N347" i="1"/>
  <c r="S346" i="1"/>
  <c r="R346" i="1"/>
  <c r="Q346" i="1"/>
  <c r="P346" i="1"/>
  <c r="O346" i="1"/>
  <c r="N346" i="1"/>
  <c r="S345" i="1"/>
  <c r="R345" i="1"/>
  <c r="Q345" i="1"/>
  <c r="P345" i="1"/>
  <c r="O345" i="1"/>
  <c r="N345" i="1"/>
  <c r="S344" i="1"/>
  <c r="R344" i="1"/>
  <c r="Q344" i="1"/>
  <c r="P344" i="1"/>
  <c r="O344" i="1"/>
  <c r="N344" i="1"/>
  <c r="S343" i="1"/>
  <c r="R343" i="1"/>
  <c r="Q343" i="1"/>
  <c r="P343" i="1"/>
  <c r="O343" i="1"/>
  <c r="N343" i="1"/>
  <c r="S342" i="1"/>
  <c r="R342" i="1"/>
  <c r="Q342" i="1"/>
  <c r="P342" i="1"/>
  <c r="O342" i="1"/>
  <c r="N342" i="1"/>
  <c r="S341" i="1"/>
  <c r="R341" i="1"/>
  <c r="Q341" i="1"/>
  <c r="P341" i="1"/>
  <c r="O341" i="1"/>
  <c r="N341" i="1"/>
  <c r="S340" i="1"/>
  <c r="R340" i="1"/>
  <c r="Q340" i="1"/>
  <c r="P340" i="1"/>
  <c r="O340" i="1"/>
  <c r="N340" i="1"/>
  <c r="S339" i="1"/>
  <c r="R339" i="1"/>
  <c r="Q339" i="1"/>
  <c r="P339" i="1"/>
  <c r="O339" i="1"/>
  <c r="N339" i="1"/>
  <c r="S338" i="1"/>
  <c r="R338" i="1"/>
  <c r="Q338" i="1"/>
  <c r="P338" i="1"/>
  <c r="O338" i="1"/>
  <c r="N338" i="1"/>
  <c r="S337" i="1"/>
  <c r="R337" i="1"/>
  <c r="Q337" i="1"/>
  <c r="P337" i="1"/>
  <c r="O337" i="1"/>
  <c r="N337" i="1"/>
  <c r="S336" i="1"/>
  <c r="R336" i="1"/>
  <c r="Q336" i="1"/>
  <c r="P336" i="1"/>
  <c r="O336" i="1"/>
  <c r="N336" i="1"/>
  <c r="S335" i="1"/>
  <c r="R335" i="1"/>
  <c r="Q335" i="1"/>
  <c r="P335" i="1"/>
  <c r="O335" i="1"/>
  <c r="N335" i="1"/>
  <c r="S334" i="1"/>
  <c r="R334" i="1"/>
  <c r="Q334" i="1"/>
  <c r="P334" i="1"/>
  <c r="O334" i="1"/>
  <c r="N334" i="1"/>
  <c r="S333" i="1"/>
  <c r="R333" i="1"/>
  <c r="Q333" i="1"/>
  <c r="P333" i="1"/>
  <c r="O333" i="1"/>
  <c r="N333" i="1"/>
  <c r="S332" i="1"/>
  <c r="R332" i="1"/>
  <c r="Q332" i="1"/>
  <c r="P332" i="1"/>
  <c r="O332" i="1"/>
  <c r="N332" i="1"/>
  <c r="S331" i="1"/>
  <c r="R331" i="1"/>
  <c r="Q331" i="1"/>
  <c r="P331" i="1"/>
  <c r="O331" i="1"/>
  <c r="N331" i="1"/>
  <c r="S330" i="1"/>
  <c r="R330" i="1"/>
  <c r="Q330" i="1"/>
  <c r="P330" i="1"/>
  <c r="O330" i="1"/>
  <c r="N330" i="1"/>
  <c r="S329" i="1"/>
  <c r="R329" i="1"/>
  <c r="Q329" i="1"/>
  <c r="P329" i="1"/>
  <c r="O329" i="1"/>
  <c r="N329" i="1"/>
  <c r="S328" i="1"/>
  <c r="R328" i="1"/>
  <c r="Q328" i="1"/>
  <c r="P328" i="1"/>
  <c r="O328" i="1"/>
  <c r="N328" i="1"/>
  <c r="S327" i="1"/>
  <c r="R327" i="1"/>
  <c r="Q327" i="1"/>
  <c r="P327" i="1"/>
  <c r="O327" i="1"/>
  <c r="N327" i="1"/>
  <c r="S326" i="1"/>
  <c r="R326" i="1"/>
  <c r="Q326" i="1"/>
  <c r="P326" i="1"/>
  <c r="O326" i="1"/>
  <c r="N326" i="1"/>
  <c r="S325" i="1"/>
  <c r="R325" i="1"/>
  <c r="Q325" i="1"/>
  <c r="P325" i="1"/>
  <c r="O325" i="1"/>
  <c r="N325" i="1"/>
  <c r="S324" i="1"/>
  <c r="R324" i="1"/>
  <c r="Q324" i="1"/>
  <c r="P324" i="1"/>
  <c r="O324" i="1"/>
  <c r="N324" i="1"/>
  <c r="S323" i="1"/>
  <c r="R323" i="1"/>
  <c r="Q323" i="1"/>
  <c r="P323" i="1"/>
  <c r="O323" i="1"/>
  <c r="N323" i="1"/>
  <c r="S322" i="1"/>
  <c r="R322" i="1"/>
  <c r="Q322" i="1"/>
  <c r="P322" i="1"/>
  <c r="O322" i="1"/>
  <c r="N322" i="1"/>
  <c r="S321" i="1"/>
  <c r="R321" i="1"/>
  <c r="Q321" i="1"/>
  <c r="P321" i="1"/>
  <c r="O321" i="1"/>
  <c r="N321" i="1"/>
  <c r="S320" i="1"/>
  <c r="R320" i="1"/>
  <c r="Q320" i="1"/>
  <c r="P320" i="1"/>
  <c r="O320" i="1"/>
  <c r="N320" i="1"/>
  <c r="S319" i="1"/>
  <c r="R319" i="1"/>
  <c r="Q319" i="1"/>
  <c r="P319" i="1"/>
  <c r="O319" i="1"/>
  <c r="N319" i="1"/>
  <c r="S318" i="1"/>
  <c r="R318" i="1"/>
  <c r="Q318" i="1"/>
  <c r="P318" i="1"/>
  <c r="O318" i="1"/>
  <c r="N318" i="1"/>
  <c r="S317" i="1"/>
  <c r="R317" i="1"/>
  <c r="Q317" i="1"/>
  <c r="P317" i="1"/>
  <c r="O317" i="1"/>
  <c r="N317" i="1"/>
  <c r="S316" i="1"/>
  <c r="R316" i="1"/>
  <c r="Q316" i="1"/>
  <c r="P316" i="1"/>
  <c r="O316" i="1"/>
  <c r="N316" i="1"/>
  <c r="S315" i="1"/>
  <c r="R315" i="1"/>
  <c r="Q315" i="1"/>
  <c r="P315" i="1"/>
  <c r="O315" i="1"/>
  <c r="N315" i="1"/>
  <c r="S314" i="1"/>
  <c r="R314" i="1"/>
  <c r="Q314" i="1"/>
  <c r="P314" i="1"/>
  <c r="O314" i="1"/>
  <c r="N314" i="1"/>
  <c r="S313" i="1"/>
  <c r="R313" i="1"/>
  <c r="Q313" i="1"/>
  <c r="P313" i="1"/>
  <c r="O313" i="1"/>
  <c r="N313" i="1"/>
  <c r="S312" i="1"/>
  <c r="R312" i="1"/>
  <c r="Q312" i="1"/>
  <c r="P312" i="1"/>
  <c r="O312" i="1"/>
  <c r="N312" i="1"/>
  <c r="S311" i="1"/>
  <c r="R311" i="1"/>
  <c r="Q311" i="1"/>
  <c r="P311" i="1"/>
  <c r="O311" i="1"/>
  <c r="N311" i="1"/>
  <c r="S310" i="1"/>
  <c r="R310" i="1"/>
  <c r="Q310" i="1"/>
  <c r="P310" i="1"/>
  <c r="O310" i="1"/>
  <c r="N310" i="1"/>
  <c r="S309" i="1"/>
  <c r="R309" i="1"/>
  <c r="Q309" i="1"/>
  <c r="P309" i="1"/>
  <c r="O309" i="1"/>
  <c r="N309" i="1"/>
  <c r="S308" i="1"/>
  <c r="R308" i="1"/>
  <c r="Q308" i="1"/>
  <c r="P308" i="1"/>
  <c r="O308" i="1"/>
  <c r="N308" i="1"/>
  <c r="S307" i="1"/>
  <c r="R307" i="1"/>
  <c r="Q307" i="1"/>
  <c r="P307" i="1"/>
  <c r="O307" i="1"/>
  <c r="N307" i="1"/>
  <c r="S306" i="1"/>
  <c r="R306" i="1"/>
  <c r="Q306" i="1"/>
  <c r="P306" i="1"/>
  <c r="O306" i="1"/>
  <c r="N306" i="1"/>
  <c r="S305" i="1"/>
  <c r="R305" i="1"/>
  <c r="Q305" i="1"/>
  <c r="P305" i="1"/>
  <c r="O305" i="1"/>
  <c r="N305" i="1"/>
  <c r="S304" i="1"/>
  <c r="R304" i="1"/>
  <c r="Q304" i="1"/>
  <c r="P304" i="1"/>
  <c r="O304" i="1"/>
  <c r="N304" i="1"/>
  <c r="S303" i="1"/>
  <c r="R303" i="1"/>
  <c r="Q303" i="1"/>
  <c r="P303" i="1"/>
  <c r="O303" i="1"/>
  <c r="N303" i="1"/>
  <c r="S302" i="1"/>
  <c r="R302" i="1"/>
  <c r="Q302" i="1"/>
  <c r="P302" i="1"/>
  <c r="O302" i="1"/>
  <c r="N302" i="1"/>
  <c r="S301" i="1"/>
  <c r="R301" i="1"/>
  <c r="Q301" i="1"/>
  <c r="P301" i="1"/>
  <c r="O301" i="1"/>
  <c r="N301" i="1"/>
  <c r="S300" i="1"/>
  <c r="R300" i="1"/>
  <c r="Q300" i="1"/>
  <c r="P300" i="1"/>
  <c r="O300" i="1"/>
  <c r="N300" i="1"/>
  <c r="S299" i="1"/>
  <c r="R299" i="1"/>
  <c r="Q299" i="1"/>
  <c r="P299" i="1"/>
  <c r="O299" i="1"/>
  <c r="N299" i="1"/>
  <c r="S298" i="1"/>
  <c r="R298" i="1"/>
  <c r="Q298" i="1"/>
  <c r="P298" i="1"/>
  <c r="O298" i="1"/>
  <c r="N298" i="1"/>
  <c r="S297" i="1"/>
  <c r="R297" i="1"/>
  <c r="Q297" i="1"/>
  <c r="P297" i="1"/>
  <c r="O297" i="1"/>
  <c r="N297" i="1"/>
  <c r="S296" i="1"/>
  <c r="R296" i="1"/>
  <c r="Q296" i="1"/>
  <c r="P296" i="1"/>
  <c r="O296" i="1"/>
  <c r="N296" i="1"/>
  <c r="S295" i="1"/>
  <c r="R295" i="1"/>
  <c r="Q295" i="1"/>
  <c r="P295" i="1"/>
  <c r="O295" i="1"/>
  <c r="N295" i="1"/>
  <c r="S294" i="1"/>
  <c r="R294" i="1"/>
  <c r="Q294" i="1"/>
  <c r="P294" i="1"/>
  <c r="O294" i="1"/>
  <c r="N294" i="1"/>
  <c r="S293" i="1"/>
  <c r="R293" i="1"/>
  <c r="Q293" i="1"/>
  <c r="P293" i="1"/>
  <c r="O293" i="1"/>
  <c r="N293" i="1"/>
  <c r="S292" i="1"/>
  <c r="R292" i="1"/>
  <c r="Q292" i="1"/>
  <c r="P292" i="1"/>
  <c r="O292" i="1"/>
  <c r="N292" i="1"/>
  <c r="S291" i="1"/>
  <c r="R291" i="1"/>
  <c r="Q291" i="1"/>
  <c r="P291" i="1"/>
  <c r="O291" i="1"/>
  <c r="N291" i="1"/>
  <c r="S290" i="1"/>
  <c r="R290" i="1"/>
  <c r="Q290" i="1"/>
  <c r="P290" i="1"/>
  <c r="O290" i="1"/>
  <c r="N290" i="1"/>
  <c r="S289" i="1"/>
  <c r="R289" i="1"/>
  <c r="Q289" i="1"/>
  <c r="P289" i="1"/>
  <c r="O289" i="1"/>
  <c r="N289" i="1"/>
  <c r="S288" i="1"/>
  <c r="R288" i="1"/>
  <c r="Q288" i="1"/>
  <c r="P288" i="1"/>
  <c r="O288" i="1"/>
  <c r="N288" i="1"/>
  <c r="S287" i="1"/>
  <c r="R287" i="1"/>
  <c r="Q287" i="1"/>
  <c r="P287" i="1"/>
  <c r="O287" i="1"/>
  <c r="N287" i="1"/>
  <c r="S286" i="1"/>
  <c r="R286" i="1"/>
  <c r="Q286" i="1"/>
  <c r="P286" i="1"/>
  <c r="O286" i="1"/>
  <c r="N286" i="1"/>
  <c r="S285" i="1"/>
  <c r="R285" i="1"/>
  <c r="Q285" i="1"/>
  <c r="P285" i="1"/>
  <c r="O285" i="1"/>
  <c r="N285" i="1"/>
  <c r="S284" i="1"/>
  <c r="R284" i="1"/>
  <c r="Q284" i="1"/>
  <c r="P284" i="1"/>
  <c r="O284" i="1"/>
  <c r="N284" i="1"/>
  <c r="S283" i="1"/>
  <c r="R283" i="1"/>
  <c r="Q283" i="1"/>
  <c r="P283" i="1"/>
  <c r="O283" i="1"/>
  <c r="N283" i="1"/>
  <c r="S282" i="1"/>
  <c r="R282" i="1"/>
  <c r="Q282" i="1"/>
  <c r="P282" i="1"/>
  <c r="O282" i="1"/>
  <c r="N282" i="1"/>
  <c r="S281" i="1"/>
  <c r="R281" i="1"/>
  <c r="Q281" i="1"/>
  <c r="P281" i="1"/>
  <c r="O281" i="1"/>
  <c r="N281" i="1"/>
  <c r="S280" i="1"/>
  <c r="R280" i="1"/>
  <c r="Q280" i="1"/>
  <c r="P280" i="1"/>
  <c r="O280" i="1"/>
  <c r="N280" i="1"/>
  <c r="S279" i="1"/>
  <c r="R279" i="1"/>
  <c r="Q279" i="1"/>
  <c r="P279" i="1"/>
  <c r="O279" i="1"/>
  <c r="N279" i="1"/>
  <c r="S278" i="1"/>
  <c r="R278" i="1"/>
  <c r="Q278" i="1"/>
  <c r="P278" i="1"/>
  <c r="O278" i="1"/>
  <c r="N278" i="1"/>
  <c r="S277" i="1"/>
  <c r="R277" i="1"/>
  <c r="Q277" i="1"/>
  <c r="P277" i="1"/>
  <c r="O277" i="1"/>
  <c r="N277" i="1"/>
  <c r="S276" i="1"/>
  <c r="R276" i="1"/>
  <c r="Q276" i="1"/>
  <c r="P276" i="1"/>
  <c r="O276" i="1"/>
  <c r="N276" i="1"/>
  <c r="S275" i="1"/>
  <c r="R275" i="1"/>
  <c r="Q275" i="1"/>
  <c r="P275" i="1"/>
  <c r="O275" i="1"/>
  <c r="N275" i="1"/>
  <c r="S274" i="1"/>
  <c r="R274" i="1"/>
  <c r="Q274" i="1"/>
  <c r="P274" i="1"/>
  <c r="O274" i="1"/>
  <c r="N274" i="1"/>
  <c r="S273" i="1"/>
  <c r="R273" i="1"/>
  <c r="Q273" i="1"/>
  <c r="P273" i="1"/>
  <c r="O273" i="1"/>
  <c r="N273" i="1"/>
  <c r="S272" i="1"/>
  <c r="R272" i="1"/>
  <c r="Q272" i="1"/>
  <c r="P272" i="1"/>
  <c r="O272" i="1"/>
  <c r="N272" i="1"/>
  <c r="S271" i="1"/>
  <c r="R271" i="1"/>
  <c r="Q271" i="1"/>
  <c r="P271" i="1"/>
  <c r="O271" i="1"/>
  <c r="N271" i="1"/>
  <c r="S270" i="1"/>
  <c r="R270" i="1"/>
  <c r="Q270" i="1"/>
  <c r="P270" i="1"/>
  <c r="O270" i="1"/>
  <c r="N270" i="1"/>
  <c r="S269" i="1"/>
  <c r="R269" i="1"/>
  <c r="Q269" i="1"/>
  <c r="P269" i="1"/>
  <c r="O269" i="1"/>
  <c r="N269" i="1"/>
  <c r="S268" i="1"/>
  <c r="R268" i="1"/>
  <c r="Q268" i="1"/>
  <c r="P268" i="1"/>
  <c r="O268" i="1"/>
  <c r="N268" i="1"/>
  <c r="S267" i="1"/>
  <c r="R267" i="1"/>
  <c r="Q267" i="1"/>
  <c r="P267" i="1"/>
  <c r="O267" i="1"/>
  <c r="N267" i="1"/>
  <c r="S266" i="1"/>
  <c r="R266" i="1"/>
  <c r="Q266" i="1"/>
  <c r="P266" i="1"/>
  <c r="O266" i="1"/>
  <c r="N266" i="1"/>
  <c r="S265" i="1"/>
  <c r="R265" i="1"/>
  <c r="Q265" i="1"/>
  <c r="P265" i="1"/>
  <c r="O265" i="1"/>
  <c r="N265" i="1"/>
  <c r="S264" i="1"/>
  <c r="R264" i="1"/>
  <c r="Q264" i="1"/>
  <c r="P264" i="1"/>
  <c r="O264" i="1"/>
  <c r="N264" i="1"/>
  <c r="S263" i="1"/>
  <c r="R263" i="1"/>
  <c r="Q263" i="1"/>
  <c r="P263" i="1"/>
  <c r="O263" i="1"/>
  <c r="N263" i="1"/>
  <c r="S262" i="1"/>
  <c r="R262" i="1"/>
  <c r="Q262" i="1"/>
  <c r="P262" i="1"/>
  <c r="O262" i="1"/>
  <c r="N262" i="1"/>
  <c r="S261" i="1"/>
  <c r="R261" i="1"/>
  <c r="Q261" i="1"/>
  <c r="P261" i="1"/>
  <c r="O261" i="1"/>
  <c r="N261" i="1"/>
  <c r="S260" i="1"/>
  <c r="R260" i="1"/>
  <c r="Q260" i="1"/>
  <c r="P260" i="1"/>
  <c r="O260" i="1"/>
  <c r="N260" i="1"/>
  <c r="S259" i="1"/>
  <c r="R259" i="1"/>
  <c r="Q259" i="1"/>
  <c r="P259" i="1"/>
  <c r="O259" i="1"/>
  <c r="N259" i="1"/>
  <c r="S258" i="1"/>
  <c r="R258" i="1"/>
  <c r="Q258" i="1"/>
  <c r="P258" i="1"/>
  <c r="O258" i="1"/>
  <c r="N258" i="1"/>
  <c r="S257" i="1"/>
  <c r="R257" i="1"/>
  <c r="Q257" i="1"/>
  <c r="P257" i="1"/>
  <c r="O257" i="1"/>
  <c r="N257" i="1"/>
  <c r="S256" i="1"/>
  <c r="R256" i="1"/>
  <c r="Q256" i="1"/>
  <c r="P256" i="1"/>
  <c r="O256" i="1"/>
  <c r="N256" i="1"/>
  <c r="S255" i="1"/>
  <c r="R255" i="1"/>
  <c r="Q255" i="1"/>
  <c r="P255" i="1"/>
  <c r="O255" i="1"/>
  <c r="N255" i="1"/>
  <c r="S254" i="1"/>
  <c r="R254" i="1"/>
  <c r="Q254" i="1"/>
  <c r="P254" i="1"/>
  <c r="O254" i="1"/>
  <c r="N254" i="1"/>
  <c r="S253" i="1"/>
  <c r="R253" i="1"/>
  <c r="Q253" i="1"/>
  <c r="P253" i="1"/>
  <c r="O253" i="1"/>
  <c r="N253" i="1"/>
  <c r="S252" i="1"/>
  <c r="R252" i="1"/>
  <c r="Q252" i="1"/>
  <c r="P252" i="1"/>
  <c r="O252" i="1"/>
  <c r="N252" i="1"/>
  <c r="S251" i="1"/>
  <c r="R251" i="1"/>
  <c r="Q251" i="1"/>
  <c r="P251" i="1"/>
  <c r="O251" i="1"/>
  <c r="N251" i="1"/>
  <c r="S250" i="1"/>
  <c r="R250" i="1"/>
  <c r="Q250" i="1"/>
  <c r="P250" i="1"/>
  <c r="O250" i="1"/>
  <c r="N250" i="1"/>
  <c r="S249" i="1"/>
  <c r="R249" i="1"/>
  <c r="Q249" i="1"/>
  <c r="P249" i="1"/>
  <c r="O249" i="1"/>
  <c r="N249" i="1"/>
  <c r="S248" i="1"/>
  <c r="R248" i="1"/>
  <c r="Q248" i="1"/>
  <c r="P248" i="1"/>
  <c r="O248" i="1"/>
  <c r="N248" i="1"/>
  <c r="S247" i="1"/>
  <c r="R247" i="1"/>
  <c r="Q247" i="1"/>
  <c r="P247" i="1"/>
  <c r="O247" i="1"/>
  <c r="N247" i="1"/>
  <c r="S246" i="1"/>
  <c r="R246" i="1"/>
  <c r="Q246" i="1"/>
  <c r="P246" i="1"/>
  <c r="O246" i="1"/>
  <c r="N246" i="1"/>
  <c r="S245" i="1"/>
  <c r="R245" i="1"/>
  <c r="Q245" i="1"/>
  <c r="P245" i="1"/>
  <c r="O245" i="1"/>
  <c r="N245" i="1"/>
  <c r="S244" i="1"/>
  <c r="R244" i="1"/>
  <c r="Q244" i="1"/>
  <c r="P244" i="1"/>
  <c r="O244" i="1"/>
  <c r="N244" i="1"/>
  <c r="S243" i="1"/>
  <c r="R243" i="1"/>
  <c r="Q243" i="1"/>
  <c r="P243" i="1"/>
  <c r="O243" i="1"/>
  <c r="N243" i="1"/>
  <c r="S242" i="1"/>
  <c r="R242" i="1"/>
  <c r="Q242" i="1"/>
  <c r="P242" i="1"/>
  <c r="O242" i="1"/>
  <c r="N242" i="1"/>
  <c r="S241" i="1"/>
  <c r="R241" i="1"/>
  <c r="Q241" i="1"/>
  <c r="P241" i="1"/>
  <c r="O241" i="1"/>
  <c r="N241" i="1"/>
  <c r="S240" i="1"/>
  <c r="R240" i="1"/>
  <c r="Q240" i="1"/>
  <c r="P240" i="1"/>
  <c r="O240" i="1"/>
  <c r="N240" i="1"/>
  <c r="S239" i="1"/>
  <c r="R239" i="1"/>
  <c r="Q239" i="1"/>
  <c r="P239" i="1"/>
  <c r="O239" i="1"/>
  <c r="N239" i="1"/>
  <c r="S238" i="1"/>
  <c r="R238" i="1"/>
  <c r="Q238" i="1"/>
  <c r="P238" i="1"/>
  <c r="O238" i="1"/>
  <c r="N238" i="1"/>
  <c r="S237" i="1"/>
  <c r="R237" i="1"/>
  <c r="Q237" i="1"/>
  <c r="P237" i="1"/>
  <c r="O237" i="1"/>
  <c r="N237" i="1"/>
  <c r="S236" i="1"/>
  <c r="R236" i="1"/>
  <c r="Q236" i="1"/>
  <c r="P236" i="1"/>
  <c r="O236" i="1"/>
  <c r="N236" i="1"/>
  <c r="S235" i="1"/>
  <c r="R235" i="1"/>
  <c r="Q235" i="1"/>
  <c r="P235" i="1"/>
  <c r="O235" i="1"/>
  <c r="N235" i="1"/>
  <c r="S234" i="1"/>
  <c r="R234" i="1"/>
  <c r="Q234" i="1"/>
  <c r="P234" i="1"/>
  <c r="O234" i="1"/>
  <c r="N234" i="1"/>
  <c r="S233" i="1"/>
  <c r="R233" i="1"/>
  <c r="Q233" i="1"/>
  <c r="P233" i="1"/>
  <c r="O233" i="1"/>
  <c r="N233" i="1"/>
  <c r="S232" i="1"/>
  <c r="R232" i="1"/>
  <c r="Q232" i="1"/>
  <c r="P232" i="1"/>
  <c r="O232" i="1"/>
  <c r="N232" i="1"/>
  <c r="S231" i="1"/>
  <c r="R231" i="1"/>
  <c r="Q231" i="1"/>
  <c r="P231" i="1"/>
  <c r="O231" i="1"/>
  <c r="N231" i="1"/>
  <c r="S230" i="1"/>
  <c r="R230" i="1"/>
  <c r="Q230" i="1"/>
  <c r="P230" i="1"/>
  <c r="O230" i="1"/>
  <c r="N230" i="1"/>
  <c r="S229" i="1"/>
  <c r="R229" i="1"/>
  <c r="Q229" i="1"/>
  <c r="P229" i="1"/>
  <c r="O229" i="1"/>
  <c r="N229" i="1"/>
  <c r="S228" i="1"/>
  <c r="R228" i="1"/>
  <c r="Q228" i="1"/>
  <c r="P228" i="1"/>
  <c r="O228" i="1"/>
  <c r="N228" i="1"/>
  <c r="S227" i="1"/>
  <c r="R227" i="1"/>
  <c r="Q227" i="1"/>
  <c r="P227" i="1"/>
  <c r="O227" i="1"/>
  <c r="N227" i="1"/>
  <c r="S226" i="1"/>
  <c r="R226" i="1"/>
  <c r="Q226" i="1"/>
  <c r="P226" i="1"/>
  <c r="O226" i="1"/>
  <c r="N226" i="1"/>
  <c r="S225" i="1"/>
  <c r="R225" i="1"/>
  <c r="Q225" i="1"/>
  <c r="P225" i="1"/>
  <c r="O225" i="1"/>
  <c r="N225" i="1"/>
  <c r="S224" i="1"/>
  <c r="R224" i="1"/>
  <c r="Q224" i="1"/>
  <c r="P224" i="1"/>
  <c r="O224" i="1"/>
  <c r="N224" i="1"/>
  <c r="S223" i="1"/>
  <c r="R223" i="1"/>
  <c r="Q223" i="1"/>
  <c r="P223" i="1"/>
  <c r="O223" i="1"/>
  <c r="N223" i="1"/>
  <c r="S222" i="1"/>
  <c r="R222" i="1"/>
  <c r="Q222" i="1"/>
  <c r="P222" i="1"/>
  <c r="O222" i="1"/>
  <c r="N222" i="1"/>
  <c r="S221" i="1"/>
  <c r="R221" i="1"/>
  <c r="Q221" i="1"/>
  <c r="P221" i="1"/>
  <c r="O221" i="1"/>
  <c r="N221" i="1"/>
  <c r="S220" i="1"/>
  <c r="R220" i="1"/>
  <c r="Q220" i="1"/>
  <c r="P220" i="1"/>
  <c r="O220" i="1"/>
  <c r="N220" i="1"/>
  <c r="S219" i="1"/>
  <c r="R219" i="1"/>
  <c r="Q219" i="1"/>
  <c r="P219" i="1"/>
  <c r="O219" i="1"/>
  <c r="N219" i="1"/>
  <c r="S218" i="1"/>
  <c r="R218" i="1"/>
  <c r="Q218" i="1"/>
  <c r="P218" i="1"/>
  <c r="O218" i="1"/>
  <c r="N218" i="1"/>
  <c r="S217" i="1"/>
  <c r="R217" i="1"/>
  <c r="Q217" i="1"/>
  <c r="P217" i="1"/>
  <c r="O217" i="1"/>
  <c r="N217" i="1"/>
  <c r="S216" i="1"/>
  <c r="R216" i="1"/>
  <c r="Q216" i="1"/>
  <c r="P216" i="1"/>
  <c r="O216" i="1"/>
  <c r="N216" i="1"/>
  <c r="S215" i="1"/>
  <c r="R215" i="1"/>
  <c r="Q215" i="1"/>
  <c r="P215" i="1"/>
  <c r="O215" i="1"/>
  <c r="N215" i="1"/>
  <c r="S214" i="1"/>
  <c r="R214" i="1"/>
  <c r="Q214" i="1"/>
  <c r="P214" i="1"/>
  <c r="O214" i="1"/>
  <c r="N214" i="1"/>
  <c r="S213" i="1"/>
  <c r="R213" i="1"/>
  <c r="Q213" i="1"/>
  <c r="P213" i="1"/>
  <c r="O213" i="1"/>
  <c r="N213" i="1"/>
  <c r="S212" i="1"/>
  <c r="R212" i="1"/>
  <c r="Q212" i="1"/>
  <c r="P212" i="1"/>
  <c r="O212" i="1"/>
  <c r="N212" i="1"/>
  <c r="S211" i="1"/>
  <c r="R211" i="1"/>
  <c r="Q211" i="1"/>
  <c r="P211" i="1"/>
  <c r="O211" i="1"/>
  <c r="N211" i="1"/>
  <c r="S210" i="1"/>
  <c r="R210" i="1"/>
  <c r="Q210" i="1"/>
  <c r="P210" i="1"/>
  <c r="O210" i="1"/>
  <c r="N210" i="1"/>
  <c r="S209" i="1"/>
  <c r="R209" i="1"/>
  <c r="Q209" i="1"/>
  <c r="P209" i="1"/>
  <c r="O209" i="1"/>
  <c r="N209" i="1"/>
  <c r="S208" i="1"/>
  <c r="R208" i="1"/>
  <c r="Q208" i="1"/>
  <c r="P208" i="1"/>
  <c r="O208" i="1"/>
  <c r="N208" i="1"/>
  <c r="S207" i="1"/>
  <c r="R207" i="1"/>
  <c r="Q207" i="1"/>
  <c r="P207" i="1"/>
  <c r="O207" i="1"/>
  <c r="N207" i="1"/>
  <c r="S206" i="1"/>
  <c r="R206" i="1"/>
  <c r="Q206" i="1"/>
  <c r="P206" i="1"/>
  <c r="O206" i="1"/>
  <c r="N206" i="1"/>
  <c r="S205" i="1"/>
  <c r="R205" i="1"/>
  <c r="Q205" i="1"/>
  <c r="P205" i="1"/>
  <c r="O205" i="1"/>
  <c r="N205" i="1"/>
  <c r="S204" i="1"/>
  <c r="R204" i="1"/>
  <c r="Q204" i="1"/>
  <c r="P204" i="1"/>
  <c r="O204" i="1"/>
  <c r="N204" i="1"/>
  <c r="S203" i="1"/>
  <c r="R203" i="1"/>
  <c r="Q203" i="1"/>
  <c r="P203" i="1"/>
  <c r="O203" i="1"/>
  <c r="N203" i="1"/>
  <c r="S202" i="1"/>
  <c r="R202" i="1"/>
  <c r="Q202" i="1"/>
  <c r="P202" i="1"/>
  <c r="O202" i="1"/>
  <c r="N202" i="1"/>
  <c r="S201" i="1"/>
  <c r="R201" i="1"/>
  <c r="Q201" i="1"/>
  <c r="P201" i="1"/>
  <c r="O201" i="1"/>
  <c r="N201" i="1"/>
  <c r="S200" i="1"/>
  <c r="R200" i="1"/>
  <c r="Q200" i="1"/>
  <c r="P200" i="1"/>
  <c r="O200" i="1"/>
  <c r="N200" i="1"/>
  <c r="S199" i="1"/>
  <c r="R199" i="1"/>
  <c r="Q199" i="1"/>
  <c r="P199" i="1"/>
  <c r="O199" i="1"/>
  <c r="N199" i="1"/>
  <c r="S198" i="1"/>
  <c r="R198" i="1"/>
  <c r="Q198" i="1"/>
  <c r="P198" i="1"/>
  <c r="O198" i="1"/>
  <c r="N198" i="1"/>
  <c r="S197" i="1"/>
  <c r="R197" i="1"/>
  <c r="Q197" i="1"/>
  <c r="P197" i="1"/>
  <c r="O197" i="1"/>
  <c r="N197" i="1"/>
  <c r="S196" i="1"/>
  <c r="R196" i="1"/>
  <c r="Q196" i="1"/>
  <c r="P196" i="1"/>
  <c r="O196" i="1"/>
  <c r="N196" i="1"/>
  <c r="S195" i="1"/>
  <c r="R195" i="1"/>
  <c r="Q195" i="1"/>
  <c r="P195" i="1"/>
  <c r="O195" i="1"/>
  <c r="N195" i="1"/>
  <c r="S194" i="1"/>
  <c r="R194" i="1"/>
  <c r="Q194" i="1"/>
  <c r="P194" i="1"/>
  <c r="O194" i="1"/>
  <c r="N194" i="1"/>
  <c r="S193" i="1"/>
  <c r="R193" i="1"/>
  <c r="Q193" i="1"/>
  <c r="P193" i="1"/>
  <c r="O193" i="1"/>
  <c r="N193" i="1"/>
  <c r="S192" i="1"/>
  <c r="R192" i="1"/>
  <c r="Q192" i="1"/>
  <c r="P192" i="1"/>
  <c r="O192" i="1"/>
  <c r="N192" i="1"/>
  <c r="S191" i="1"/>
  <c r="R191" i="1"/>
  <c r="Q191" i="1"/>
  <c r="P191" i="1"/>
  <c r="O191" i="1"/>
  <c r="N191" i="1"/>
  <c r="S190" i="1"/>
  <c r="R190" i="1"/>
  <c r="Q190" i="1"/>
  <c r="P190" i="1"/>
  <c r="O190" i="1"/>
  <c r="N190" i="1"/>
  <c r="S189" i="1"/>
  <c r="R189" i="1"/>
  <c r="Q189" i="1"/>
  <c r="P189" i="1"/>
  <c r="O189" i="1"/>
  <c r="N189" i="1"/>
  <c r="S188" i="1"/>
  <c r="R188" i="1"/>
  <c r="Q188" i="1"/>
  <c r="P188" i="1"/>
  <c r="O188" i="1"/>
  <c r="N188" i="1"/>
  <c r="S187" i="1"/>
  <c r="R187" i="1"/>
  <c r="Q187" i="1"/>
  <c r="P187" i="1"/>
  <c r="O187" i="1"/>
  <c r="N187" i="1"/>
  <c r="S186" i="1"/>
  <c r="R186" i="1"/>
  <c r="Q186" i="1"/>
  <c r="P186" i="1"/>
  <c r="O186" i="1"/>
  <c r="N186" i="1"/>
  <c r="S185" i="1"/>
  <c r="R185" i="1"/>
  <c r="Q185" i="1"/>
  <c r="P185" i="1"/>
  <c r="O185" i="1"/>
  <c r="N185" i="1"/>
  <c r="S184" i="1"/>
  <c r="R184" i="1"/>
  <c r="Q184" i="1"/>
  <c r="P184" i="1"/>
  <c r="O184" i="1"/>
  <c r="N184" i="1"/>
  <c r="S183" i="1"/>
  <c r="R183" i="1"/>
  <c r="Q183" i="1"/>
  <c r="P183" i="1"/>
  <c r="O183" i="1"/>
  <c r="N183" i="1"/>
  <c r="S182" i="1"/>
  <c r="R182" i="1"/>
  <c r="Q182" i="1"/>
  <c r="P182" i="1"/>
  <c r="O182" i="1"/>
  <c r="N182" i="1"/>
  <c r="S181" i="1"/>
  <c r="R181" i="1"/>
  <c r="Q181" i="1"/>
  <c r="P181" i="1"/>
  <c r="O181" i="1"/>
  <c r="N181" i="1"/>
  <c r="S180" i="1"/>
  <c r="R180" i="1"/>
  <c r="Q180" i="1"/>
  <c r="P180" i="1"/>
  <c r="O180" i="1"/>
  <c r="N180" i="1"/>
  <c r="S179" i="1"/>
  <c r="R179" i="1"/>
  <c r="Q179" i="1"/>
  <c r="P179" i="1"/>
  <c r="O179" i="1"/>
  <c r="N179" i="1"/>
  <c r="S178" i="1"/>
  <c r="R178" i="1"/>
  <c r="Q178" i="1"/>
  <c r="P178" i="1"/>
  <c r="O178" i="1"/>
  <c r="N178" i="1"/>
  <c r="S177" i="1"/>
  <c r="R177" i="1"/>
  <c r="Q177" i="1"/>
  <c r="P177" i="1"/>
  <c r="O177" i="1"/>
  <c r="N177" i="1"/>
  <c r="S176" i="1"/>
  <c r="R176" i="1"/>
  <c r="Q176" i="1"/>
  <c r="P176" i="1"/>
  <c r="O176" i="1"/>
  <c r="N176" i="1"/>
  <c r="S175" i="1"/>
  <c r="R175" i="1"/>
  <c r="Q175" i="1"/>
  <c r="P175" i="1"/>
  <c r="O175" i="1"/>
  <c r="N175" i="1"/>
  <c r="S174" i="1"/>
  <c r="R174" i="1"/>
  <c r="Q174" i="1"/>
  <c r="P174" i="1"/>
  <c r="O174" i="1"/>
  <c r="N174" i="1"/>
  <c r="S173" i="1"/>
  <c r="R173" i="1"/>
  <c r="Q173" i="1"/>
  <c r="P173" i="1"/>
  <c r="O173" i="1"/>
  <c r="N173" i="1"/>
  <c r="S172" i="1"/>
  <c r="R172" i="1"/>
  <c r="Q172" i="1"/>
  <c r="P172" i="1"/>
  <c r="O172" i="1"/>
  <c r="N172" i="1"/>
  <c r="S171" i="1"/>
  <c r="R171" i="1"/>
  <c r="Q171" i="1"/>
  <c r="P171" i="1"/>
  <c r="O171" i="1"/>
  <c r="N171" i="1"/>
  <c r="S170" i="1"/>
  <c r="R170" i="1"/>
  <c r="Q170" i="1"/>
  <c r="P170" i="1"/>
  <c r="O170" i="1"/>
  <c r="N170" i="1"/>
  <c r="S169" i="1"/>
  <c r="R169" i="1"/>
  <c r="Q169" i="1"/>
  <c r="P169" i="1"/>
  <c r="O169" i="1"/>
  <c r="N169" i="1"/>
  <c r="S168" i="1"/>
  <c r="R168" i="1"/>
  <c r="Q168" i="1"/>
  <c r="P168" i="1"/>
  <c r="O168" i="1"/>
  <c r="N168" i="1"/>
  <c r="S167" i="1"/>
  <c r="R167" i="1"/>
  <c r="Q167" i="1"/>
  <c r="P167" i="1"/>
  <c r="O167" i="1"/>
  <c r="N167" i="1"/>
  <c r="S166" i="1"/>
  <c r="R166" i="1"/>
  <c r="Q166" i="1"/>
  <c r="P166" i="1"/>
  <c r="O166" i="1"/>
  <c r="N166" i="1"/>
  <c r="S165" i="1"/>
  <c r="R165" i="1"/>
  <c r="Q165" i="1"/>
  <c r="P165" i="1"/>
  <c r="O165" i="1"/>
  <c r="N165" i="1"/>
  <c r="S164" i="1"/>
  <c r="R164" i="1"/>
  <c r="Q164" i="1"/>
  <c r="P164" i="1"/>
  <c r="O164" i="1"/>
  <c r="N164" i="1"/>
  <c r="S163" i="1"/>
  <c r="R163" i="1"/>
  <c r="Q163" i="1"/>
  <c r="P163" i="1"/>
  <c r="O163" i="1"/>
  <c r="N163" i="1"/>
  <c r="S162" i="1"/>
  <c r="R162" i="1"/>
  <c r="Q162" i="1"/>
  <c r="P162" i="1"/>
  <c r="O162" i="1"/>
  <c r="N162" i="1"/>
  <c r="S161" i="1"/>
  <c r="R161" i="1"/>
  <c r="Q161" i="1"/>
  <c r="P161" i="1"/>
  <c r="O161" i="1"/>
  <c r="N161" i="1"/>
  <c r="S160" i="1"/>
  <c r="R160" i="1"/>
  <c r="Q160" i="1"/>
  <c r="P160" i="1"/>
  <c r="O160" i="1"/>
  <c r="N160" i="1"/>
  <c r="S159" i="1"/>
  <c r="R159" i="1"/>
  <c r="Q159" i="1"/>
  <c r="P159" i="1"/>
  <c r="O159" i="1"/>
  <c r="N159" i="1"/>
  <c r="S158" i="1"/>
  <c r="R158" i="1"/>
  <c r="Q158" i="1"/>
  <c r="P158" i="1"/>
  <c r="O158" i="1"/>
  <c r="N158" i="1"/>
  <c r="S157" i="1"/>
  <c r="R157" i="1"/>
  <c r="Q157" i="1"/>
  <c r="P157" i="1"/>
  <c r="O157" i="1"/>
  <c r="N157" i="1"/>
  <c r="S156" i="1"/>
  <c r="R156" i="1"/>
  <c r="Q156" i="1"/>
  <c r="P156" i="1"/>
  <c r="O156" i="1"/>
  <c r="N156" i="1"/>
  <c r="S155" i="1"/>
  <c r="R155" i="1"/>
  <c r="Q155" i="1"/>
  <c r="P155" i="1"/>
  <c r="O155" i="1"/>
  <c r="N155" i="1"/>
  <c r="S154" i="1"/>
  <c r="R154" i="1"/>
  <c r="Q154" i="1"/>
  <c r="P154" i="1"/>
  <c r="O154" i="1"/>
  <c r="N154" i="1"/>
  <c r="S153" i="1"/>
  <c r="R153" i="1"/>
  <c r="Q153" i="1"/>
  <c r="P153" i="1"/>
  <c r="O153" i="1"/>
  <c r="N153" i="1"/>
  <c r="S152" i="1"/>
  <c r="R152" i="1"/>
  <c r="Q152" i="1"/>
  <c r="P152" i="1"/>
  <c r="O152" i="1"/>
  <c r="N152" i="1"/>
  <c r="S151" i="1"/>
  <c r="R151" i="1"/>
  <c r="Q151" i="1"/>
  <c r="P151" i="1"/>
  <c r="O151" i="1"/>
  <c r="N151" i="1"/>
  <c r="S150" i="1"/>
  <c r="R150" i="1"/>
  <c r="Q150" i="1"/>
  <c r="P150" i="1"/>
  <c r="O150" i="1"/>
  <c r="N150" i="1"/>
  <c r="S149" i="1"/>
  <c r="R149" i="1"/>
  <c r="Q149" i="1"/>
  <c r="P149" i="1"/>
  <c r="O149" i="1"/>
  <c r="N149" i="1"/>
  <c r="S148" i="1"/>
  <c r="R148" i="1"/>
  <c r="Q148" i="1"/>
  <c r="P148" i="1"/>
  <c r="O148" i="1"/>
  <c r="N148" i="1"/>
  <c r="S147" i="1"/>
  <c r="R147" i="1"/>
  <c r="Q147" i="1"/>
  <c r="P147" i="1"/>
  <c r="O147" i="1"/>
  <c r="N147" i="1"/>
  <c r="S146" i="1"/>
  <c r="R146" i="1"/>
  <c r="Q146" i="1"/>
  <c r="P146" i="1"/>
  <c r="O146" i="1"/>
  <c r="N146" i="1"/>
  <c r="S145" i="1"/>
  <c r="R145" i="1"/>
  <c r="Q145" i="1"/>
  <c r="P145" i="1"/>
  <c r="O145" i="1"/>
  <c r="N145" i="1"/>
  <c r="S144" i="1"/>
  <c r="R144" i="1"/>
  <c r="Q144" i="1"/>
  <c r="P144" i="1"/>
  <c r="O144" i="1"/>
  <c r="N144" i="1"/>
  <c r="S143" i="1"/>
  <c r="R143" i="1"/>
  <c r="Q143" i="1"/>
  <c r="P143" i="1"/>
  <c r="O143" i="1"/>
  <c r="N143" i="1"/>
  <c r="S142" i="1"/>
  <c r="R142" i="1"/>
  <c r="Q142" i="1"/>
  <c r="P142" i="1"/>
  <c r="O142" i="1"/>
  <c r="N142" i="1"/>
  <c r="S141" i="1"/>
  <c r="R141" i="1"/>
  <c r="Q141" i="1"/>
  <c r="P141" i="1"/>
  <c r="O141" i="1"/>
  <c r="N141" i="1"/>
  <c r="S140" i="1"/>
  <c r="R140" i="1"/>
  <c r="Q140" i="1"/>
  <c r="P140" i="1"/>
  <c r="O140" i="1"/>
  <c r="N140" i="1"/>
  <c r="S139" i="1"/>
  <c r="R139" i="1"/>
  <c r="Q139" i="1"/>
  <c r="P139" i="1"/>
  <c r="O139" i="1"/>
  <c r="N139" i="1"/>
  <c r="S138" i="1"/>
  <c r="R138" i="1"/>
  <c r="Q138" i="1"/>
  <c r="P138" i="1"/>
  <c r="O138" i="1"/>
  <c r="N138" i="1"/>
  <c r="S137" i="1"/>
  <c r="R137" i="1"/>
  <c r="Q137" i="1"/>
  <c r="P137" i="1"/>
  <c r="O137" i="1"/>
  <c r="N137" i="1"/>
  <c r="S136" i="1"/>
  <c r="R136" i="1"/>
  <c r="Q136" i="1"/>
  <c r="P136" i="1"/>
  <c r="O136" i="1"/>
  <c r="N136" i="1"/>
  <c r="S135" i="1"/>
  <c r="R135" i="1"/>
  <c r="Q135" i="1"/>
  <c r="P135" i="1"/>
  <c r="O135" i="1"/>
  <c r="N135" i="1"/>
  <c r="S134" i="1"/>
  <c r="R134" i="1"/>
  <c r="Q134" i="1"/>
  <c r="P134" i="1"/>
  <c r="O134" i="1"/>
  <c r="N134" i="1"/>
  <c r="S133" i="1"/>
  <c r="R133" i="1"/>
  <c r="Q133" i="1"/>
  <c r="P133" i="1"/>
  <c r="O133" i="1"/>
  <c r="N133" i="1"/>
  <c r="S132" i="1"/>
  <c r="R132" i="1"/>
  <c r="Q132" i="1"/>
  <c r="P132" i="1"/>
  <c r="O132" i="1"/>
  <c r="N132" i="1"/>
  <c r="S131" i="1"/>
  <c r="R131" i="1"/>
  <c r="Q131" i="1"/>
  <c r="P131" i="1"/>
  <c r="O131" i="1"/>
  <c r="N131" i="1"/>
  <c r="S130" i="1"/>
  <c r="R130" i="1"/>
  <c r="Q130" i="1"/>
  <c r="P130" i="1"/>
  <c r="O130" i="1"/>
  <c r="N130" i="1"/>
  <c r="S129" i="1"/>
  <c r="R129" i="1"/>
  <c r="Q129" i="1"/>
  <c r="P129" i="1"/>
  <c r="O129" i="1"/>
  <c r="N129" i="1"/>
  <c r="S128" i="1"/>
  <c r="R128" i="1"/>
  <c r="Q128" i="1"/>
  <c r="P128" i="1"/>
  <c r="O128" i="1"/>
  <c r="N128" i="1"/>
  <c r="S127" i="1"/>
  <c r="R127" i="1"/>
  <c r="Q127" i="1"/>
  <c r="P127" i="1"/>
  <c r="O127" i="1"/>
  <c r="N127" i="1"/>
  <c r="S126" i="1"/>
  <c r="R126" i="1"/>
  <c r="Q126" i="1"/>
  <c r="P126" i="1"/>
  <c r="O126" i="1"/>
  <c r="N126" i="1"/>
  <c r="S125" i="1"/>
  <c r="R125" i="1"/>
  <c r="Q125" i="1"/>
  <c r="P125" i="1"/>
  <c r="O125" i="1"/>
  <c r="N125" i="1"/>
  <c r="S124" i="1"/>
  <c r="R124" i="1"/>
  <c r="Q124" i="1"/>
  <c r="P124" i="1"/>
  <c r="O124" i="1"/>
  <c r="N124" i="1"/>
  <c r="S123" i="1"/>
  <c r="R123" i="1"/>
  <c r="Q123" i="1"/>
  <c r="P123" i="1"/>
  <c r="O123" i="1"/>
  <c r="N123" i="1"/>
  <c r="S122" i="1"/>
  <c r="R122" i="1"/>
  <c r="Q122" i="1"/>
  <c r="P122" i="1"/>
  <c r="O122" i="1"/>
  <c r="N122" i="1"/>
  <c r="S121" i="1"/>
  <c r="R121" i="1"/>
  <c r="Q121" i="1"/>
  <c r="P121" i="1"/>
  <c r="O121" i="1"/>
  <c r="N121" i="1"/>
  <c r="S120" i="1"/>
  <c r="R120" i="1"/>
  <c r="Q120" i="1"/>
  <c r="P120" i="1"/>
  <c r="O120" i="1"/>
  <c r="N120" i="1"/>
  <c r="S119" i="1"/>
  <c r="R119" i="1"/>
  <c r="Q119" i="1"/>
  <c r="P119" i="1"/>
  <c r="O119" i="1"/>
  <c r="N119" i="1"/>
  <c r="S118" i="1"/>
  <c r="R118" i="1"/>
  <c r="Q118" i="1"/>
  <c r="P118" i="1"/>
  <c r="O118" i="1"/>
  <c r="N118" i="1"/>
  <c r="S117" i="1"/>
  <c r="R117" i="1"/>
  <c r="Q117" i="1"/>
  <c r="P117" i="1"/>
  <c r="O117" i="1"/>
  <c r="N117" i="1"/>
  <c r="S116" i="1"/>
  <c r="R116" i="1"/>
  <c r="Q116" i="1"/>
  <c r="P116" i="1"/>
  <c r="O116" i="1"/>
  <c r="N116" i="1"/>
  <c r="S115" i="1"/>
  <c r="R115" i="1"/>
  <c r="Q115" i="1"/>
  <c r="P115" i="1"/>
  <c r="O115" i="1"/>
  <c r="N115" i="1"/>
  <c r="S114" i="1"/>
  <c r="R114" i="1"/>
  <c r="Q114" i="1"/>
  <c r="P114" i="1"/>
  <c r="O114" i="1"/>
  <c r="N114" i="1"/>
  <c r="S113" i="1"/>
  <c r="R113" i="1"/>
  <c r="Q113" i="1"/>
  <c r="P113" i="1"/>
  <c r="O113" i="1"/>
  <c r="N113" i="1"/>
  <c r="S112" i="1"/>
  <c r="R112" i="1"/>
  <c r="Q112" i="1"/>
  <c r="P112" i="1"/>
  <c r="O112" i="1"/>
  <c r="N112" i="1"/>
  <c r="S111" i="1"/>
  <c r="R111" i="1"/>
  <c r="Q111" i="1"/>
  <c r="P111" i="1"/>
  <c r="O111" i="1"/>
  <c r="N111" i="1"/>
  <c r="S110" i="1"/>
  <c r="R110" i="1"/>
  <c r="Q110" i="1"/>
  <c r="P110" i="1"/>
  <c r="O110" i="1"/>
  <c r="N110" i="1"/>
  <c r="S109" i="1"/>
  <c r="R109" i="1"/>
  <c r="Q109" i="1"/>
  <c r="P109" i="1"/>
  <c r="O109" i="1"/>
  <c r="N109" i="1"/>
  <c r="S108" i="1"/>
  <c r="R108" i="1"/>
  <c r="Q108" i="1"/>
  <c r="P108" i="1"/>
  <c r="O108" i="1"/>
  <c r="N108" i="1"/>
  <c r="S107" i="1"/>
  <c r="R107" i="1"/>
  <c r="Q107" i="1"/>
  <c r="P107" i="1"/>
  <c r="O107" i="1"/>
  <c r="N107" i="1"/>
  <c r="S106" i="1"/>
  <c r="R106" i="1"/>
  <c r="Q106" i="1"/>
  <c r="P106" i="1"/>
  <c r="O106" i="1"/>
  <c r="N106" i="1"/>
  <c r="S105" i="1"/>
  <c r="R105" i="1"/>
  <c r="Q105" i="1"/>
  <c r="P105" i="1"/>
  <c r="O105" i="1"/>
  <c r="N105" i="1"/>
  <c r="S104" i="1"/>
  <c r="R104" i="1"/>
  <c r="Q104" i="1"/>
  <c r="P104" i="1"/>
  <c r="O104" i="1"/>
  <c r="N104" i="1"/>
  <c r="S103" i="1"/>
  <c r="R103" i="1"/>
  <c r="Q103" i="1"/>
  <c r="P103" i="1"/>
  <c r="O103" i="1"/>
  <c r="N103" i="1"/>
  <c r="S102" i="1"/>
  <c r="R102" i="1"/>
  <c r="Q102" i="1"/>
  <c r="P102" i="1"/>
  <c r="O102" i="1"/>
  <c r="N102" i="1"/>
  <c r="S101" i="1"/>
  <c r="R101" i="1"/>
  <c r="Q101" i="1"/>
  <c r="P101" i="1"/>
  <c r="O101" i="1"/>
  <c r="N101" i="1"/>
  <c r="S100" i="1"/>
  <c r="R100" i="1"/>
  <c r="Q100" i="1"/>
  <c r="P100" i="1"/>
  <c r="O100" i="1"/>
  <c r="N100" i="1"/>
  <c r="S99" i="1"/>
  <c r="R99" i="1"/>
  <c r="Q99" i="1"/>
  <c r="P99" i="1"/>
  <c r="O99" i="1"/>
  <c r="N99" i="1"/>
  <c r="S98" i="1"/>
  <c r="R98" i="1"/>
  <c r="Q98" i="1"/>
  <c r="P98" i="1"/>
  <c r="O98" i="1"/>
  <c r="N98" i="1"/>
  <c r="S97" i="1"/>
  <c r="R97" i="1"/>
  <c r="Q97" i="1"/>
  <c r="P97" i="1"/>
  <c r="O97" i="1"/>
  <c r="N97" i="1"/>
  <c r="S96" i="1"/>
  <c r="R96" i="1"/>
  <c r="Q96" i="1"/>
  <c r="P96" i="1"/>
  <c r="O96" i="1"/>
  <c r="N96" i="1"/>
  <c r="S95" i="1"/>
  <c r="R95" i="1"/>
  <c r="Q95" i="1"/>
  <c r="P95" i="1"/>
  <c r="O95" i="1"/>
  <c r="N95" i="1"/>
  <c r="S94" i="1"/>
  <c r="R94" i="1"/>
  <c r="Q94" i="1"/>
  <c r="P94" i="1"/>
  <c r="O94" i="1"/>
  <c r="N94" i="1"/>
  <c r="S93" i="1"/>
  <c r="R93" i="1"/>
  <c r="Q93" i="1"/>
  <c r="P93" i="1"/>
  <c r="O93" i="1"/>
  <c r="N93" i="1"/>
  <c r="S92" i="1"/>
  <c r="R92" i="1"/>
  <c r="Q92" i="1"/>
  <c r="P92" i="1"/>
  <c r="O92" i="1"/>
  <c r="N92" i="1"/>
  <c r="S91" i="1"/>
  <c r="R91" i="1"/>
  <c r="Q91" i="1"/>
  <c r="P91" i="1"/>
  <c r="O91" i="1"/>
  <c r="N91" i="1"/>
  <c r="S90" i="1"/>
  <c r="R90" i="1"/>
  <c r="Q90" i="1"/>
  <c r="P90" i="1"/>
  <c r="O90" i="1"/>
  <c r="N90" i="1"/>
  <c r="S89" i="1"/>
  <c r="R89" i="1"/>
  <c r="Q89" i="1"/>
  <c r="P89" i="1"/>
  <c r="O89" i="1"/>
  <c r="N89" i="1"/>
  <c r="S88" i="1"/>
  <c r="R88" i="1"/>
  <c r="Q88" i="1"/>
  <c r="P88" i="1"/>
  <c r="O88" i="1"/>
  <c r="N88" i="1"/>
  <c r="S87" i="1"/>
  <c r="R87" i="1"/>
  <c r="Q87" i="1"/>
  <c r="P87" i="1"/>
  <c r="O87" i="1"/>
  <c r="N87" i="1"/>
  <c r="S86" i="1"/>
  <c r="R86" i="1"/>
  <c r="Q86" i="1"/>
  <c r="P86" i="1"/>
  <c r="O86" i="1"/>
  <c r="N86" i="1"/>
  <c r="S85" i="1"/>
  <c r="R85" i="1"/>
  <c r="Q85" i="1"/>
  <c r="P85" i="1"/>
  <c r="O85" i="1"/>
  <c r="N85" i="1"/>
  <c r="S84" i="1"/>
  <c r="R84" i="1"/>
  <c r="Q84" i="1"/>
  <c r="P84" i="1"/>
  <c r="O84" i="1"/>
  <c r="N84" i="1"/>
  <c r="S83" i="1"/>
  <c r="R83" i="1"/>
  <c r="Q83" i="1"/>
  <c r="P83" i="1"/>
  <c r="O83" i="1"/>
  <c r="N83" i="1"/>
  <c r="S82" i="1"/>
  <c r="R82" i="1"/>
  <c r="Q82" i="1"/>
  <c r="P82" i="1"/>
  <c r="O82" i="1"/>
  <c r="N82" i="1"/>
  <c r="S81" i="1"/>
  <c r="R81" i="1"/>
  <c r="Q81" i="1"/>
  <c r="P81" i="1"/>
  <c r="O81" i="1"/>
  <c r="N81" i="1"/>
  <c r="S80" i="1"/>
  <c r="R80" i="1"/>
  <c r="Q80" i="1"/>
  <c r="P80" i="1"/>
  <c r="O80" i="1"/>
  <c r="N80" i="1"/>
  <c r="S79" i="1"/>
  <c r="R79" i="1"/>
  <c r="Q79" i="1"/>
  <c r="P79" i="1"/>
  <c r="O79" i="1"/>
  <c r="N79" i="1"/>
  <c r="S78" i="1"/>
  <c r="R78" i="1"/>
  <c r="Q78" i="1"/>
  <c r="P78" i="1"/>
  <c r="O78" i="1"/>
  <c r="N78" i="1"/>
  <c r="S77" i="1"/>
  <c r="R77" i="1"/>
  <c r="Q77" i="1"/>
  <c r="P77" i="1"/>
  <c r="O77" i="1"/>
  <c r="N77" i="1"/>
  <c r="S76" i="1"/>
  <c r="R76" i="1"/>
  <c r="Q76" i="1"/>
  <c r="P76" i="1"/>
  <c r="O76" i="1"/>
  <c r="N76" i="1"/>
  <c r="S75" i="1"/>
  <c r="R75" i="1"/>
  <c r="Q75" i="1"/>
  <c r="P75" i="1"/>
  <c r="O75" i="1"/>
  <c r="N75" i="1"/>
  <c r="S74" i="1"/>
  <c r="R74" i="1"/>
  <c r="Q74" i="1"/>
  <c r="P74" i="1"/>
  <c r="O74" i="1"/>
  <c r="N74" i="1"/>
  <c r="S73" i="1"/>
  <c r="R73" i="1"/>
  <c r="Q73" i="1"/>
  <c r="P73" i="1"/>
  <c r="O73" i="1"/>
  <c r="N73" i="1"/>
  <c r="S72" i="1"/>
  <c r="R72" i="1"/>
  <c r="Q72" i="1"/>
  <c r="P72" i="1"/>
  <c r="O72" i="1"/>
  <c r="N72" i="1"/>
  <c r="S71" i="1"/>
  <c r="R71" i="1"/>
  <c r="Q71" i="1"/>
  <c r="P71" i="1"/>
  <c r="O71" i="1"/>
  <c r="N71" i="1"/>
  <c r="S70" i="1"/>
  <c r="R70" i="1"/>
  <c r="Q70" i="1"/>
  <c r="P70" i="1"/>
  <c r="O70" i="1"/>
  <c r="N70" i="1"/>
  <c r="S69" i="1"/>
  <c r="R69" i="1"/>
  <c r="Q69" i="1"/>
  <c r="P69" i="1"/>
  <c r="O69" i="1"/>
  <c r="N69" i="1"/>
  <c r="S68" i="1"/>
  <c r="R68" i="1"/>
  <c r="Q68" i="1"/>
  <c r="P68" i="1"/>
  <c r="O68" i="1"/>
  <c r="N68" i="1"/>
  <c r="S67" i="1"/>
  <c r="R67" i="1"/>
  <c r="Q67" i="1"/>
  <c r="P67" i="1"/>
  <c r="O67" i="1"/>
  <c r="N67" i="1"/>
  <c r="S66" i="1"/>
  <c r="R66" i="1"/>
  <c r="Q66" i="1"/>
  <c r="P66" i="1"/>
  <c r="O66" i="1"/>
  <c r="N66" i="1"/>
  <c r="S65" i="1"/>
  <c r="R65" i="1"/>
  <c r="Q65" i="1"/>
  <c r="P65" i="1"/>
  <c r="O65" i="1"/>
  <c r="N65" i="1"/>
  <c r="S64" i="1"/>
  <c r="R64" i="1"/>
  <c r="Q64" i="1"/>
  <c r="P64" i="1"/>
  <c r="O64" i="1"/>
  <c r="N64" i="1"/>
  <c r="S63" i="1"/>
  <c r="R63" i="1"/>
  <c r="Q63" i="1"/>
  <c r="P63" i="1"/>
  <c r="O63" i="1"/>
  <c r="N63" i="1"/>
  <c r="S62" i="1"/>
  <c r="R62" i="1"/>
  <c r="Q62" i="1"/>
  <c r="P62" i="1"/>
  <c r="O62" i="1"/>
  <c r="N62" i="1"/>
  <c r="S61" i="1"/>
  <c r="R61" i="1"/>
  <c r="Q61" i="1"/>
  <c r="P61" i="1"/>
  <c r="O61" i="1"/>
  <c r="N61" i="1"/>
  <c r="S60" i="1"/>
  <c r="R60" i="1"/>
  <c r="Q60" i="1"/>
  <c r="P60" i="1"/>
  <c r="O60" i="1"/>
  <c r="N60" i="1"/>
  <c r="S59" i="1"/>
  <c r="R59" i="1"/>
  <c r="Q59" i="1"/>
  <c r="P59" i="1"/>
  <c r="O59" i="1"/>
  <c r="N59" i="1"/>
  <c r="S58" i="1"/>
  <c r="R58" i="1"/>
  <c r="Q58" i="1"/>
  <c r="P58" i="1"/>
  <c r="O58" i="1"/>
  <c r="N58" i="1"/>
  <c r="S57" i="1"/>
  <c r="R57" i="1"/>
  <c r="Q57" i="1"/>
  <c r="P57" i="1"/>
  <c r="O57" i="1"/>
  <c r="N57" i="1"/>
  <c r="S56" i="1"/>
  <c r="R56" i="1"/>
  <c r="Q56" i="1"/>
  <c r="P56" i="1"/>
  <c r="O56" i="1"/>
  <c r="N56" i="1"/>
  <c r="S55" i="1"/>
  <c r="R55" i="1"/>
  <c r="Q55" i="1"/>
  <c r="P55" i="1"/>
  <c r="O55" i="1"/>
  <c r="N55" i="1"/>
  <c r="S54" i="1"/>
  <c r="R54" i="1"/>
  <c r="Q54" i="1"/>
  <c r="P54" i="1"/>
  <c r="O54" i="1"/>
  <c r="N54" i="1"/>
  <c r="S53" i="1"/>
  <c r="R53" i="1"/>
  <c r="Q53" i="1"/>
  <c r="P53" i="1"/>
  <c r="O53" i="1"/>
  <c r="N53" i="1"/>
  <c r="S52" i="1"/>
  <c r="R52" i="1"/>
  <c r="Q52" i="1"/>
  <c r="P52" i="1"/>
  <c r="O52" i="1"/>
  <c r="N52" i="1"/>
  <c r="S51" i="1"/>
  <c r="R51" i="1"/>
  <c r="Q51" i="1"/>
  <c r="P51" i="1"/>
  <c r="O51" i="1"/>
  <c r="N51" i="1"/>
  <c r="S50" i="1"/>
  <c r="R50" i="1"/>
  <c r="Q50" i="1"/>
  <c r="P50" i="1"/>
  <c r="O50" i="1"/>
  <c r="N50" i="1"/>
  <c r="S49" i="1"/>
  <c r="R49" i="1"/>
  <c r="Q49" i="1"/>
  <c r="P49" i="1"/>
  <c r="O49" i="1"/>
  <c r="N49" i="1"/>
  <c r="S48" i="1"/>
  <c r="R48" i="1"/>
  <c r="Q48" i="1"/>
  <c r="P48" i="1"/>
  <c r="O48" i="1"/>
  <c r="N48" i="1"/>
  <c r="S47" i="1"/>
  <c r="R47" i="1"/>
  <c r="Q47" i="1"/>
  <c r="P47" i="1"/>
  <c r="O47" i="1"/>
  <c r="N47" i="1"/>
  <c r="S46" i="1"/>
  <c r="R46" i="1"/>
  <c r="Q46" i="1"/>
  <c r="P46" i="1"/>
  <c r="O46" i="1"/>
  <c r="N46" i="1"/>
  <c r="S45" i="1"/>
  <c r="R45" i="1"/>
  <c r="Q45" i="1"/>
  <c r="P45" i="1"/>
  <c r="O45" i="1"/>
  <c r="N45" i="1"/>
  <c r="S44" i="1"/>
  <c r="R44" i="1"/>
  <c r="Q44" i="1"/>
  <c r="P44" i="1"/>
  <c r="O44" i="1"/>
  <c r="N44" i="1"/>
  <c r="S43" i="1"/>
  <c r="R43" i="1"/>
  <c r="Q43" i="1"/>
  <c r="P43" i="1"/>
  <c r="O43" i="1"/>
  <c r="N43" i="1"/>
  <c r="S42" i="1"/>
  <c r="R42" i="1"/>
  <c r="Q42" i="1"/>
  <c r="P42" i="1"/>
  <c r="O42" i="1"/>
  <c r="N42" i="1"/>
  <c r="S41" i="1"/>
  <c r="R41" i="1"/>
  <c r="Q41" i="1"/>
  <c r="P41" i="1"/>
  <c r="O41" i="1"/>
  <c r="N41" i="1"/>
  <c r="S40" i="1"/>
  <c r="R40" i="1"/>
  <c r="Q40" i="1"/>
  <c r="P40" i="1"/>
  <c r="O40" i="1"/>
  <c r="N40" i="1"/>
  <c r="S39" i="1"/>
  <c r="R39" i="1"/>
  <c r="Q39" i="1"/>
  <c r="P39" i="1"/>
  <c r="O39" i="1"/>
  <c r="N39" i="1"/>
  <c r="S38" i="1"/>
  <c r="R38" i="1"/>
  <c r="Q38" i="1"/>
  <c r="P38" i="1"/>
  <c r="O38" i="1"/>
  <c r="N38" i="1"/>
  <c r="S37" i="1"/>
  <c r="R37" i="1"/>
  <c r="Q37" i="1"/>
  <c r="P37" i="1"/>
  <c r="O37" i="1"/>
  <c r="N37" i="1"/>
  <c r="S36" i="1"/>
  <c r="R36" i="1"/>
  <c r="Q36" i="1"/>
  <c r="P36" i="1"/>
  <c r="O36" i="1"/>
  <c r="N36" i="1"/>
  <c r="S35" i="1"/>
  <c r="R35" i="1"/>
  <c r="Q35" i="1"/>
  <c r="P35" i="1"/>
  <c r="O35" i="1"/>
  <c r="N35" i="1"/>
  <c r="S34" i="1"/>
  <c r="R34" i="1"/>
  <c r="Q34" i="1"/>
  <c r="P34" i="1"/>
  <c r="O34" i="1"/>
  <c r="N34" i="1"/>
  <c r="S33" i="1"/>
  <c r="R33" i="1"/>
  <c r="Q33" i="1"/>
  <c r="P33" i="1"/>
  <c r="O33" i="1"/>
  <c r="N33" i="1"/>
  <c r="S32" i="1"/>
  <c r="R32" i="1"/>
  <c r="Q32" i="1"/>
  <c r="P32" i="1"/>
  <c r="O32" i="1"/>
  <c r="N32" i="1"/>
  <c r="S31" i="1"/>
  <c r="R31" i="1"/>
  <c r="Q31" i="1"/>
  <c r="P31" i="1"/>
  <c r="O31" i="1"/>
  <c r="N31" i="1"/>
  <c r="S30" i="1"/>
  <c r="R30" i="1"/>
  <c r="Q30" i="1"/>
  <c r="P30" i="1"/>
  <c r="O30" i="1"/>
  <c r="N30" i="1"/>
  <c r="S29" i="1"/>
  <c r="R29" i="1"/>
  <c r="Q29" i="1"/>
  <c r="P29" i="1"/>
  <c r="O29" i="1"/>
  <c r="N29" i="1"/>
  <c r="S28" i="1"/>
  <c r="R28" i="1"/>
  <c r="Q28" i="1"/>
  <c r="P28" i="1"/>
  <c r="O28" i="1"/>
  <c r="N28" i="1"/>
  <c r="S27" i="1"/>
  <c r="R27" i="1"/>
  <c r="Q27" i="1"/>
  <c r="P27" i="1"/>
  <c r="O27" i="1"/>
  <c r="N27" i="1"/>
  <c r="S26" i="1"/>
  <c r="R26" i="1"/>
  <c r="Q26" i="1"/>
  <c r="P26" i="1"/>
  <c r="O26" i="1"/>
  <c r="N26" i="1"/>
  <c r="S25" i="1"/>
  <c r="R25" i="1"/>
  <c r="Q25" i="1"/>
  <c r="P25" i="1"/>
  <c r="O25" i="1"/>
  <c r="N25" i="1"/>
  <c r="S24" i="1"/>
  <c r="R24" i="1"/>
  <c r="Q24" i="1"/>
  <c r="P24" i="1"/>
  <c r="O24" i="1"/>
  <c r="N24" i="1"/>
  <c r="S23" i="1"/>
  <c r="R23" i="1"/>
  <c r="Q23" i="1"/>
  <c r="P23" i="1"/>
  <c r="O23" i="1"/>
  <c r="N23" i="1"/>
  <c r="S22" i="1"/>
  <c r="R22" i="1"/>
  <c r="Q22" i="1"/>
  <c r="P22" i="1"/>
  <c r="O22" i="1"/>
  <c r="N22" i="1"/>
  <c r="S21" i="1"/>
  <c r="R21" i="1"/>
  <c r="Q21" i="1"/>
  <c r="P21" i="1"/>
  <c r="O21" i="1"/>
  <c r="N21" i="1"/>
  <c r="S20" i="1"/>
  <c r="R20" i="1"/>
  <c r="Q20" i="1"/>
  <c r="P20" i="1"/>
  <c r="O20" i="1"/>
  <c r="N20" i="1"/>
  <c r="S19" i="1"/>
  <c r="R19" i="1"/>
  <c r="Q19" i="1"/>
  <c r="P19" i="1"/>
  <c r="O19" i="1"/>
  <c r="N19" i="1"/>
  <c r="S18" i="1"/>
  <c r="R18" i="1"/>
  <c r="Q18" i="1"/>
  <c r="P18" i="1"/>
  <c r="O18" i="1"/>
  <c r="N18" i="1"/>
  <c r="S17" i="1"/>
  <c r="R17" i="1"/>
  <c r="Q17" i="1"/>
  <c r="P17" i="1"/>
  <c r="O17" i="1"/>
  <c r="N17" i="1"/>
  <c r="S16" i="1"/>
  <c r="R16" i="1"/>
  <c r="Q16" i="1"/>
  <c r="P16" i="1"/>
  <c r="O16" i="1"/>
  <c r="N16" i="1"/>
  <c r="S15" i="1"/>
  <c r="R15" i="1"/>
  <c r="Q15" i="1"/>
  <c r="P15" i="1"/>
  <c r="O15" i="1"/>
  <c r="N15" i="1"/>
  <c r="S14" i="1"/>
  <c r="R14" i="1"/>
  <c r="Q14" i="1"/>
  <c r="P14" i="1"/>
  <c r="O14" i="1"/>
  <c r="N14" i="1"/>
  <c r="S13" i="1"/>
  <c r="R13" i="1"/>
  <c r="Q13" i="1"/>
  <c r="P13" i="1"/>
  <c r="O13" i="1"/>
  <c r="N13" i="1"/>
  <c r="S12" i="1"/>
  <c r="R12" i="1"/>
  <c r="Q12" i="1"/>
  <c r="P12" i="1"/>
  <c r="O12" i="1"/>
  <c r="N12" i="1"/>
  <c r="S11" i="1"/>
  <c r="R11" i="1"/>
  <c r="Q11" i="1"/>
  <c r="P11" i="1"/>
  <c r="O11" i="1"/>
  <c r="N11" i="1"/>
  <c r="S10" i="1"/>
  <c r="R10" i="1"/>
  <c r="Q10" i="1"/>
  <c r="P10" i="1"/>
  <c r="O10" i="1"/>
  <c r="N10" i="1"/>
  <c r="S9" i="1"/>
  <c r="R9" i="1"/>
  <c r="Q9" i="1"/>
  <c r="P9" i="1"/>
  <c r="O9" i="1"/>
  <c r="N9" i="1"/>
  <c r="S8" i="1"/>
  <c r="R8" i="1"/>
  <c r="Q8" i="1"/>
  <c r="P8" i="1"/>
  <c r="O8" i="1"/>
  <c r="N8" i="1"/>
  <c r="S7" i="1"/>
  <c r="R7" i="1"/>
  <c r="Q7" i="1"/>
  <c r="P7" i="1"/>
  <c r="O7" i="1"/>
  <c r="N7" i="1"/>
  <c r="S6" i="1"/>
  <c r="R6" i="1"/>
  <c r="Q6" i="1"/>
  <c r="P6" i="1"/>
  <c r="O6" i="1"/>
  <c r="N6" i="1"/>
  <c r="S5" i="1"/>
  <c r="R5" i="1"/>
  <c r="Q5" i="1"/>
  <c r="P5" i="1"/>
  <c r="O5" i="1"/>
  <c r="N5" i="1"/>
  <c r="S4" i="1"/>
  <c r="R4" i="1"/>
  <c r="Q4" i="1"/>
  <c r="P4" i="1"/>
  <c r="O4" i="1"/>
  <c r="N4" i="1"/>
  <c r="S3" i="1"/>
  <c r="R3" i="1"/>
  <c r="Q3" i="1"/>
  <c r="P3" i="1"/>
  <c r="O3" i="1"/>
  <c r="N3" i="1"/>
  <c r="S2" i="1"/>
  <c r="R2" i="1"/>
  <c r="Q2" i="1"/>
  <c r="P2" i="1"/>
  <c r="O2" i="1"/>
  <c r="N2" i="1"/>
</calcChain>
</file>

<file path=xl/sharedStrings.xml><?xml version="1.0" encoding="utf-8"?>
<sst xmlns="http://schemas.openxmlformats.org/spreadsheetml/2006/main" count="1402" uniqueCount="39">
  <si>
    <t>CAMPAIGN</t>
  </si>
  <si>
    <t>DATE</t>
  </si>
  <si>
    <t>SKILL</t>
  </si>
  <si>
    <t>CALLS</t>
  </si>
  <si>
    <t>ANI distinct count</t>
  </si>
  <si>
    <t>QUEUE CALLBACK PROCESSING</t>
  </si>
  <si>
    <t>ABANDONED count</t>
  </si>
  <si>
    <t>SERVICE LEVEL (%rec)</t>
  </si>
  <si>
    <t>Average SPEED OF ANSWER</t>
  </si>
  <si>
    <t>Average TALK TIME</t>
  </si>
  <si>
    <t>Average HOLD TIME</t>
  </si>
  <si>
    <t>Average AFTER CALL WORK TIME</t>
  </si>
  <si>
    <t>Average HANDLE TIME</t>
  </si>
  <si>
    <t>Abandon %</t>
  </si>
  <si>
    <t>Nebraska Dept of Labor UI Claims</t>
  </si>
  <si>
    <t>NDOL English</t>
  </si>
  <si>
    <t>NDOL Spanish</t>
  </si>
  <si>
    <t>(All)</t>
  </si>
  <si>
    <t>Sum of CALLS</t>
  </si>
  <si>
    <t>Row Labels</t>
  </si>
  <si>
    <t>Grand Total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</si>
  <si>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</si>
  <si>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</si>
  <si>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</si>
  <si>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</si>
  <si>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</si>
  <si>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</si>
  <si>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</si>
  <si>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</si>
  <si>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</si>
  <si>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</si>
  <si>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</si>
  <si>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</si>
  <si>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</si>
  <si>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AVG SERVICE LEVEL (%rec)</t>
  </si>
  <si>
    <t>AVG SPEED OF ANSWER</t>
  </si>
  <si>
    <t>AVG HANDLE TIME</t>
  </si>
  <si>
    <t>AVG ACW</t>
  </si>
  <si>
    <t>Sum of ABANDONED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</si>
</sst>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2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0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/>
    <xf numFmtId="47" fontId="0" fillId="0" borderId="0" xfId="0" applyNumberFormat="1"/>
    <xf numFmtId="21" fontId="0" fillId="0" borderId="0" xfId="0" applyNumberFormat="1"/>
    <xf numFmtId="2" fontId="0" fillId="0" borderId="0" xfId="0" applyNumberFormat="1"/>
    <xf numFmtId="0" fontId="1" fillId="0" borderId="0" xfId="0" applyFont="1"/>
    <xf numFmtId="14" fontId="1" fillId="0" borderId="0" xfId="0" applyNumberFormat="1" applyFont="1"/>
    <xf numFmtId="10" fontId="1" fillId="0" borderId="0" xfId="0" applyNumberFormat="1" applyFont="1"/>
    <xf numFmtId="47" fontId="1" fillId="0" borderId="0" xfId="0" applyNumberFormat="1" applyFont="1"/>
    <xf numFmtId="21" fontId="1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4">
    <dxf>
      <numFmt numFmtId="1" formatCode="0"/>
    </dxf>
    <dxf>
      <numFmt numFmtId="164" formatCode="h:mm:ss;@"/>
    </dxf>
    <dxf>
      <numFmt numFmtId="164" formatCode="h:mm:ss;@"/>
    </dxf>
    <dxf>
      <numFmt numFmtId="164" formatCode="h:mm:ss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w  Ritsch" refreshedDate="45825.544387152775" createdVersion="8" refreshedVersion="8" minRefreshableVersion="3" recordCount="680" xr:uid="{54676938-82CF-4F59-A93D-5C54C3637078}">
  <cacheSource type="worksheet">
    <worksheetSource ref="A1:T681" sheet="NDOL Call Report"/>
  </cacheSource>
  <cacheFields count="26">
    <cacheField name="CAMPAIGN" numFmtId="0">
      <sharedItems/>
    </cacheField>
    <cacheField name="DATE" numFmtId="14">
      <sharedItems containsSemiMixedTypes="0" containsNonDate="0" containsDate="1" containsString="0" minDate="2024-02-12T00:00:00" maxDate="2025-06-17T00:00:00"/>
    </cacheField>
    <cacheField name="SKILL" numFmtId="0">
      <sharedItems count="2">
        <s v="NDOL English"/>
        <s v="NDOL Spanish"/>
      </sharedItems>
    </cacheField>
    <cacheField name="CALLS" numFmtId="0">
      <sharedItems containsSemiMixedTypes="0" containsString="0" containsNumber="1" containsInteger="1" minValue="1" maxValue="934"/>
    </cacheField>
    <cacheField name="ANI distinct count" numFmtId="0">
      <sharedItems containsSemiMixedTypes="0" containsString="0" containsNumber="1" containsInteger="1" minValue="1" maxValue="569"/>
    </cacheField>
    <cacheField name="QUEUE CALLBACK PROCESSING" numFmtId="0">
      <sharedItems containsSemiMixedTypes="0" containsString="0" containsNumber="1" containsInteger="1" minValue="0" maxValue="222"/>
    </cacheField>
    <cacheField name="ABANDONED count" numFmtId="0">
      <sharedItems containsSemiMixedTypes="0" containsString="0" containsNumber="1" containsInteger="1" minValue="0" maxValue="189"/>
    </cacheField>
    <cacheField name="SERVICE LEVEL (%rec)" numFmtId="10">
      <sharedItems containsSemiMixedTypes="0" containsString="0" containsNumber="1" minValue="0" maxValue="1"/>
    </cacheField>
    <cacheField name="Average SPEED OF ANSWER" numFmtId="0">
      <sharedItems containsNonDate="0" containsDate="1" containsString="0" containsBlank="1" minDate="1899-12-30T00:00:02" maxDate="1899-12-30T00:27:10" count="183">
        <d v="1899-12-30T00:10:40"/>
        <d v="1899-12-30T00:25:59"/>
        <d v="1899-12-30T00:01:48"/>
        <d v="1899-12-30T00:17:06"/>
        <d v="1899-12-30T00:01:24"/>
        <d v="1899-12-30T00:10:36"/>
        <d v="1899-12-30T00:02:14"/>
        <d v="1899-12-30T00:08:28"/>
        <d v="1899-12-30T00:01:22"/>
        <d v="1899-12-30T00:05:56"/>
        <m/>
        <d v="1899-12-30T00:10:11"/>
        <d v="1899-12-30T00:23:43"/>
        <d v="1899-12-30T00:01:46"/>
        <d v="1899-12-30T00:05:39"/>
        <d v="1899-12-30T00:01:40"/>
        <d v="1899-12-30T00:05:18"/>
        <d v="1899-12-30T00:03:30"/>
        <d v="1899-12-30T00:02:01"/>
        <d v="1899-12-30T00:01:00"/>
        <d v="1899-12-30T00:00:45"/>
        <d v="1899-12-30T00:00:26"/>
        <d v="1899-12-30T00:00:58"/>
        <d v="1899-12-30T00:00:46"/>
        <d v="1899-12-30T00:01:25"/>
        <d v="1899-12-30T00:00:13"/>
        <d v="1899-12-30T00:02:29"/>
        <d v="1899-12-30T00:00:07"/>
        <d v="1899-12-30T00:00:06"/>
        <d v="1899-12-30T00:00:25"/>
        <d v="1899-12-30T00:01:05"/>
        <d v="1899-12-30T00:00:03"/>
        <d v="1899-12-30T00:00:21"/>
        <d v="1899-12-30T00:00:52"/>
        <d v="1899-12-30T00:02:19"/>
        <d v="1899-12-30T00:00:42"/>
        <d v="1899-12-30T00:02:48"/>
        <d v="1899-12-30T00:00:53"/>
        <d v="1899-12-30T00:00:28"/>
        <d v="1899-12-30T00:00:24"/>
        <d v="1899-12-30T00:01:06"/>
        <d v="1899-12-30T00:00:12"/>
        <d v="1899-12-30T00:00:49"/>
        <d v="1899-12-30T00:01:42"/>
        <d v="1899-12-30T00:00:02"/>
        <d v="1899-12-30T00:01:32"/>
        <d v="1899-12-30T00:02:40"/>
        <d v="1899-12-30T00:00:11"/>
        <d v="1899-12-30T00:01:08"/>
        <d v="1899-12-30T00:02:17"/>
        <d v="1899-12-30T00:01:11"/>
        <d v="1899-12-30T00:03:24"/>
        <d v="1899-12-30T00:00:59"/>
        <d v="1899-12-30T00:02:46"/>
        <d v="1899-12-30T00:01:41"/>
        <d v="1899-12-30T00:00:15"/>
        <d v="1899-12-30T00:01:36"/>
        <d v="1899-12-30T00:00:04"/>
        <d v="1899-12-30T00:00:09"/>
        <d v="1899-12-30T00:03:57"/>
        <d v="1899-12-30T00:00:31"/>
        <d v="1899-12-30T00:00:23"/>
        <d v="1899-12-30T00:01:54"/>
        <d v="1899-12-30T00:00:18"/>
        <d v="1899-12-30T00:04:26"/>
        <d v="1899-12-30T00:02:23"/>
        <d v="1899-12-30T00:00:37"/>
        <d v="1899-12-30T00:00:05"/>
        <d v="1899-12-30T00:00:16"/>
        <d v="1899-12-30T00:03:41"/>
        <d v="1899-12-30T00:00:30"/>
        <d v="1899-12-30T00:00:19"/>
        <d v="1899-12-30T00:00:14"/>
        <d v="1899-12-30T00:03:06"/>
        <d v="1899-12-30T00:00:08"/>
        <d v="1899-12-30T00:08:16"/>
        <d v="1899-12-30T00:01:04"/>
        <d v="1899-12-30T00:00:22"/>
        <d v="1899-12-30T00:00:17"/>
        <d v="1899-12-30T00:01:03"/>
        <d v="1899-12-30T00:04:19"/>
        <d v="1899-12-30T00:00:36"/>
        <d v="1899-12-30T00:04:08"/>
        <d v="1899-12-30T00:01:12"/>
        <d v="1899-12-30T00:01:37"/>
        <d v="1899-12-30T00:01:16"/>
        <d v="1899-12-30T00:00:32"/>
        <d v="1899-12-30T00:01:57"/>
        <d v="1899-12-30T00:01:07"/>
        <d v="1899-12-30T00:04:16"/>
        <d v="1899-12-30T00:01:27"/>
        <d v="1899-12-30T00:10:38"/>
        <d v="1899-12-30T00:03:51"/>
        <d v="1899-12-30T00:03:03"/>
        <d v="1899-12-30T00:04:09"/>
        <d v="1899-12-30T00:06:30"/>
        <d v="1899-12-30T00:00:38"/>
        <d v="1899-12-30T00:04:17"/>
        <d v="1899-12-30T00:00:50"/>
        <d v="1899-12-30T00:02:16"/>
        <d v="1899-12-30T00:01:21"/>
        <d v="1899-12-30T00:02:21"/>
        <d v="1899-12-30T00:00:56"/>
        <d v="1899-12-30T00:01:58"/>
        <d v="1899-12-30T00:02:04"/>
        <d v="1899-12-30T00:04:01"/>
        <d v="1899-12-30T00:01:01"/>
        <d v="1899-12-30T00:07:08"/>
        <d v="1899-12-30T00:03:49"/>
        <d v="1899-12-30T00:01:02"/>
        <d v="1899-12-30T00:02:49"/>
        <d v="1899-12-30T00:01:30"/>
        <d v="1899-12-30T00:00:10"/>
        <d v="1899-12-30T00:02:32"/>
        <d v="1899-12-30T00:00:47"/>
        <d v="1899-12-30T00:01:13"/>
        <d v="1899-12-30T00:02:10"/>
        <d v="1899-12-30T00:02:56"/>
        <d v="1899-12-30T00:07:42"/>
        <d v="1899-12-30T00:01:15"/>
        <d v="1899-12-30T00:02:07"/>
        <d v="1899-12-30T00:01:43"/>
        <d v="1899-12-30T00:10:07"/>
        <d v="1899-12-30T00:03:21"/>
        <d v="1899-12-30T00:00:48"/>
        <d v="1899-12-30T00:02:38"/>
        <d v="1899-12-30T00:02:11"/>
        <d v="1899-12-30T00:04:31"/>
        <d v="1899-12-30T00:01:19"/>
        <d v="1899-12-30T00:03:38"/>
        <d v="1899-12-30T00:04:32"/>
        <d v="1899-12-30T00:09:28"/>
        <d v="1899-12-30T00:05:00"/>
        <d v="1899-12-30T00:13:59"/>
        <d v="1899-12-30T00:02:15"/>
        <d v="1899-12-30T00:01:59"/>
        <d v="1899-12-30T00:07:21"/>
        <d v="1899-12-30T00:07:00"/>
        <d v="1899-12-30T00:17:34"/>
        <d v="1899-12-30T00:02:47"/>
        <d v="1899-12-30T00:05:48"/>
        <d v="1899-12-30T00:03:34"/>
        <d v="1899-12-30T00:07:45"/>
        <d v="1899-12-30T00:00:55"/>
        <d v="1899-12-30T00:09:52"/>
        <d v="1899-12-30T00:03:16"/>
        <d v="1899-12-30T00:07:50"/>
        <d v="1899-12-30T00:11:24"/>
        <d v="1899-12-30T00:27:10"/>
        <d v="1899-12-30T00:04:36"/>
        <d v="1899-12-30T00:03:02"/>
        <d v="1899-12-30T00:03:01"/>
        <d v="1899-12-30T00:06:21"/>
        <d v="1899-12-30T00:01:23"/>
        <d v="1899-12-30T00:08:17"/>
        <d v="1899-12-30T00:04:22"/>
        <d v="1899-12-30T00:00:51"/>
        <d v="1899-12-30T00:05:33"/>
        <d v="1899-12-30T00:08:21"/>
        <d v="1899-12-30T00:15:10"/>
        <d v="1899-12-30T00:01:28"/>
        <d v="1899-12-30T00:06:00"/>
        <d v="1899-12-30T00:03:17"/>
        <d v="1899-12-30T00:00:40"/>
        <d v="1899-12-30T00:08:35"/>
        <d v="1899-12-30T00:15:23"/>
        <d v="1899-12-30T00:03:15"/>
        <d v="1899-12-30T00:03:13"/>
        <d v="1899-12-30T00:05:13"/>
        <d v="1899-12-30T00:11:26"/>
        <d v="1899-12-30T00:19:26"/>
        <d v="1899-12-30T00:00:39"/>
        <d v="1899-12-30T00:03:36"/>
        <d v="1899-12-30T00:00:43"/>
        <d v="1899-12-30T00:01:20"/>
        <d v="1899-12-30T00:00:20"/>
        <d v="1899-12-30T00:00:27"/>
        <d v="1899-12-30T00:00:44"/>
        <d v="1899-12-30T00:00:57"/>
        <d v="1899-12-30T00:00:29"/>
        <d v="1899-12-30T00:00:35"/>
        <d v="1899-12-30T00:01:34"/>
        <d v="1899-12-30T00:03:42"/>
      </sharedItems>
      <fieldGroup par="25"/>
    </cacheField>
    <cacheField name="Average TALK TIME" numFmtId="0">
      <sharedItems containsNonDate="0" containsDate="1" containsString="0" containsBlank="1" minDate="1899-12-30T00:04:30" maxDate="1899-12-30T00:17:15"/>
    </cacheField>
    <cacheField name="Average HOLD TIME" numFmtId="0">
      <sharedItems containsNonDate="0" containsDate="1" containsString="0" containsBlank="1" minDate="1899-12-30T00:00:00" maxDate="1899-12-30T00:05:38"/>
    </cacheField>
    <cacheField name="Average AFTER CALL WORK TIME" numFmtId="0">
      <sharedItems containsNonDate="0" containsDate="1" containsString="0" containsBlank="1" minDate="1899-12-30T00:00:06" maxDate="1899-12-30T00:07:41"/>
    </cacheField>
    <cacheField name="Average HANDLE TIME" numFmtId="0">
      <sharedItems containsNonDate="0" containsDate="1" containsString="0" containsBlank="1" minDate="1899-12-30T00:04:48" maxDate="1899-12-30T00:19:25" count="364">
        <d v="1899-12-30T00:13:41"/>
        <d v="1899-12-30T00:15:43"/>
        <d v="1899-12-30T00:13:35"/>
        <d v="1899-12-30T00:17:15"/>
        <d v="1899-12-30T00:12:00"/>
        <d v="1899-12-30T00:13:47"/>
        <d v="1899-12-30T00:11:40"/>
        <d v="1899-12-30T00:11:32"/>
        <d v="1899-12-30T00:11:23"/>
        <d v="1899-12-30T00:12:58"/>
        <m/>
        <d v="1899-12-30T00:10:40"/>
        <d v="1899-12-30T00:14:01"/>
        <d v="1899-12-30T00:10:01"/>
        <d v="1899-12-30T00:13:34"/>
        <d v="1899-12-30T00:09:46"/>
        <d v="1899-12-30T00:14:14"/>
        <d v="1899-12-30T00:10:19"/>
        <d v="1899-12-30T00:11:53"/>
        <d v="1899-12-30T00:11:48"/>
        <d v="1899-12-30T00:12:33"/>
        <d v="1899-12-30T00:10:33"/>
        <d v="1899-12-30T00:14:48"/>
        <d v="1899-12-30T00:10:29"/>
        <d v="1899-12-30T00:13:37"/>
        <d v="1899-12-30T00:10:05"/>
        <d v="1899-12-30T00:14:15"/>
        <d v="1899-12-30T00:08:57"/>
        <d v="1899-12-30T00:11:42"/>
        <d v="1899-12-30T00:09:17"/>
        <d v="1899-12-30T00:14:30"/>
        <d v="1899-12-30T00:10:00"/>
        <d v="1899-12-30T00:13:28"/>
        <d v="1899-12-30T00:10:58"/>
        <d v="1899-12-30T00:10:03"/>
        <d v="1899-12-30T00:12:20"/>
        <d v="1899-12-30T00:10:43"/>
        <d v="1899-12-30T00:12:31"/>
        <d v="1899-12-30T00:10:32"/>
        <d v="1899-12-30T00:11:34"/>
        <d v="1899-12-30T00:10:51"/>
        <d v="1899-12-30T00:12:45"/>
        <d v="1899-12-30T00:13:02"/>
        <d v="1899-12-30T00:09:47"/>
        <d v="1899-12-30T00:10:50"/>
        <d v="1899-12-30T00:12:07"/>
        <d v="1899-12-30T00:11:37"/>
        <d v="1899-12-30T00:09:11"/>
        <d v="1899-12-30T00:11:14"/>
        <d v="1899-12-30T00:13:14"/>
        <d v="1899-12-30T00:11:55"/>
        <d v="1899-12-30T00:14:31"/>
        <d v="1899-12-30T00:10:26"/>
        <d v="1899-12-30T00:10:47"/>
        <d v="1899-12-30T00:11:06"/>
        <d v="1899-12-30T00:14:55"/>
        <d v="1899-12-30T00:10:04"/>
        <d v="1899-12-30T00:16:31"/>
        <d v="1899-12-30T00:11:20"/>
        <d v="1899-12-30T00:13:52"/>
        <d v="1899-12-30T00:11:21"/>
        <d v="1899-12-30T00:13:20"/>
        <d v="1899-12-30T00:11:04"/>
        <d v="1899-12-30T00:14:05"/>
        <d v="1899-12-30T00:12:10"/>
        <d v="1899-12-30T00:10:42"/>
        <d v="1899-12-30T00:10:23"/>
        <d v="1899-12-30T00:13:43"/>
        <d v="1899-12-30T00:09:20"/>
        <d v="1899-12-30T00:08:55"/>
        <d v="1899-12-30T00:10:21"/>
        <d v="1899-12-30T00:07:53"/>
        <d v="1899-12-30T00:11:52"/>
        <d v="1899-12-30T00:09:39"/>
        <d v="1899-12-30T00:08:47"/>
        <d v="1899-12-30T00:16:09"/>
        <d v="1899-12-30T00:10:37"/>
        <d v="1899-12-30T00:11:10"/>
        <d v="1899-12-30T00:11:22"/>
        <d v="1899-12-30T00:08:54"/>
        <d v="1899-12-30T00:10:46"/>
        <d v="1899-12-30T00:09:54"/>
        <d v="1899-12-30T00:08:56"/>
        <d v="1899-12-30T00:09:44"/>
        <d v="1899-12-30T00:09:52"/>
        <d v="1899-12-30T00:12:14"/>
        <d v="1899-12-30T00:09:43"/>
        <d v="1899-12-30T00:14:08"/>
        <d v="1899-12-30T00:12:46"/>
        <d v="1899-12-30T00:09:19"/>
        <d v="1899-12-30T00:06:02"/>
        <d v="1899-12-30T00:10:56"/>
        <d v="1899-12-30T00:16:44"/>
        <d v="1899-12-30T00:10:16"/>
        <d v="1899-12-30T00:13:49"/>
        <d v="1899-12-30T00:09:00"/>
        <d v="1899-12-30T00:11:11"/>
        <d v="1899-12-30T00:08:59"/>
        <d v="1899-12-30T00:09:15"/>
        <d v="1899-12-30T00:09:58"/>
        <d v="1899-12-30T00:10:48"/>
        <d v="1899-12-30T00:08:33"/>
        <d v="1899-12-30T00:11:02"/>
        <d v="1899-12-30T00:09:55"/>
        <d v="1899-12-30T00:10:09"/>
        <d v="1899-12-30T00:05:31"/>
        <d v="1899-12-30T00:19:25"/>
        <d v="1899-12-30T00:09:24"/>
        <d v="1899-12-30T00:07:30"/>
        <d v="1899-12-30T00:11:05"/>
        <d v="1899-12-30T00:12:11"/>
        <d v="1899-12-30T00:19:23"/>
        <d v="1899-12-30T00:12:06"/>
        <d v="1899-12-30T00:11:33"/>
        <d v="1899-12-30T00:11:36"/>
        <d v="1899-12-30T00:10:34"/>
        <d v="1899-12-30T00:08:06"/>
        <d v="1899-12-30T00:11:08"/>
        <d v="1899-12-30T00:07:48"/>
        <d v="1899-12-30T00:09:04"/>
        <d v="1899-12-30T00:09:23"/>
        <d v="1899-12-30T00:09:05"/>
        <d v="1899-12-30T00:08:12"/>
        <d v="1899-12-30T00:07:32"/>
        <d v="1899-12-30T00:08:19"/>
        <d v="1899-12-30T00:10:12"/>
        <d v="1899-12-30T00:08:13"/>
        <d v="1899-12-30T00:08:07"/>
        <d v="1899-12-30T00:08:09"/>
        <d v="1899-12-30T00:08:23"/>
        <d v="1899-12-30T00:06:38"/>
        <d v="1899-12-30T00:08:43"/>
        <d v="1899-12-30T00:07:14"/>
        <d v="1899-12-30T00:08:29"/>
        <d v="1899-12-30T00:07:11"/>
        <d v="1899-12-30T00:08:37"/>
        <d v="1899-12-30T00:07:05"/>
        <d v="1899-12-30T00:08:14"/>
        <d v="1899-12-30T00:08:49"/>
        <d v="1899-12-30T00:07:40"/>
        <d v="1899-12-30T00:07:51"/>
        <d v="1899-12-30T00:08:11"/>
        <d v="1899-12-30T00:07:03"/>
        <d v="1899-12-30T00:08:58"/>
        <d v="1899-12-30T00:08:32"/>
        <d v="1899-12-30T00:08:16"/>
        <d v="1899-12-30T00:05:40"/>
        <d v="1899-12-30T00:07:44"/>
        <d v="1899-12-30T00:07:37"/>
        <d v="1899-12-30T00:08:17"/>
        <d v="1899-12-30T00:17:39"/>
        <d v="1899-12-30T00:08:04"/>
        <d v="1899-12-30T00:12:29"/>
        <d v="1899-12-30T00:07:07"/>
        <d v="1899-12-30T00:06:54"/>
        <d v="1899-12-30T00:07:20"/>
        <d v="1899-12-30T00:07:02"/>
        <d v="1899-12-30T00:07:55"/>
        <d v="1899-12-30T00:06:45"/>
        <d v="1899-12-30T00:06:51"/>
        <d v="1899-12-30T00:07:15"/>
        <d v="1899-12-30T00:05:50"/>
        <d v="1899-12-30T00:07:22"/>
        <d v="1899-12-30T00:06:52"/>
        <d v="1899-12-30T00:07:45"/>
        <d v="1899-12-30T00:07:16"/>
        <d v="1899-12-30T00:08:44"/>
        <d v="1899-12-30T00:07:21"/>
        <d v="1899-12-30T00:06:47"/>
        <d v="1899-12-30T00:07:43"/>
        <d v="1899-12-30T00:06:40"/>
        <d v="1899-12-30T00:10:27"/>
        <d v="1899-12-30T00:08:51"/>
        <d v="1899-12-30T00:07:04"/>
        <d v="1899-12-30T00:07:39"/>
        <d v="1899-12-30T00:13:13"/>
        <d v="1899-12-30T00:07:46"/>
        <d v="1899-12-30T00:08:30"/>
        <d v="1899-12-30T00:08:08"/>
        <d v="1899-12-30T00:07:50"/>
        <d v="1899-12-30T00:09:59"/>
        <d v="1899-12-30T00:07:34"/>
        <d v="1899-12-30T00:05:44"/>
        <d v="1899-12-30T00:07:58"/>
        <d v="1899-12-30T00:09:42"/>
        <d v="1899-12-30T00:05:13"/>
        <d v="1899-12-30T00:07:12"/>
        <d v="1899-12-30T00:10:17"/>
        <d v="1899-12-30T00:07:29"/>
        <d v="1899-12-30T00:08:42"/>
        <d v="1899-12-30T00:05:38"/>
        <d v="1899-12-30T00:11:31"/>
        <d v="1899-12-30T00:07:56"/>
        <d v="1899-12-30T00:06:10"/>
        <d v="1899-12-30T00:06:09"/>
        <d v="1899-12-30T00:09:27"/>
        <d v="1899-12-30T00:06:59"/>
        <d v="1899-12-30T00:06:32"/>
        <d v="1899-12-30T00:07:19"/>
        <d v="1899-12-30T00:09:06"/>
        <d v="1899-12-30T00:06:57"/>
        <d v="1899-12-30T00:14:35"/>
        <d v="1899-12-30T00:09:34"/>
        <d v="1899-12-30T00:07:26"/>
        <d v="1899-12-30T00:17:20"/>
        <d v="1899-12-30T00:07:36"/>
        <d v="1899-12-30T00:06:36"/>
        <d v="1899-12-30T00:15:44"/>
        <d v="1899-12-30T00:06:28"/>
        <d v="1899-12-30T00:09:38"/>
        <d v="1899-12-30T00:10:45"/>
        <d v="1899-12-30T00:06:53"/>
        <d v="1899-12-30T00:10:25"/>
        <d v="1899-12-30T00:15:22"/>
        <d v="1899-12-30T00:07:08"/>
        <d v="1899-12-30T00:10:44"/>
        <d v="1899-12-30T00:12:28"/>
        <d v="1899-12-30T00:06:30"/>
        <d v="1899-12-30T00:08:38"/>
        <d v="1899-12-30T00:06:55"/>
        <d v="1899-12-30T00:09:13"/>
        <d v="1899-12-30T00:06:29"/>
        <d v="1899-12-30T00:08:15"/>
        <d v="1899-12-30T00:08:31"/>
        <d v="1899-12-30T00:07:13"/>
        <d v="1899-12-30T00:06:24"/>
        <d v="1899-12-30T00:09:08"/>
        <d v="1899-12-30T00:07:10"/>
        <d v="1899-12-30T00:07:06"/>
        <d v="1899-12-30T00:06:18"/>
        <d v="1899-12-30T00:16:04"/>
        <d v="1899-12-30T00:07:49"/>
        <d v="1899-12-30T00:12:16"/>
        <d v="1899-12-30T00:07:23"/>
        <d v="1899-12-30T00:04:48"/>
        <d v="1899-12-30T00:08:18"/>
        <d v="1899-12-30T00:06:56"/>
        <d v="1899-12-30T00:06:33"/>
        <d v="1899-12-30T00:05:47"/>
        <d v="1899-12-30T00:09:41"/>
        <d v="1899-12-30T00:06:58"/>
        <d v="1899-12-30T00:07:28"/>
        <d v="1899-12-30T00:10:30"/>
        <d v="1899-12-30T00:07:00"/>
        <d v="1899-12-30T00:05:59"/>
        <d v="1899-12-30T00:06:05"/>
        <d v="1899-12-30T00:06:12"/>
        <d v="1899-12-30T00:06:41"/>
        <d v="1899-12-30T00:06:25"/>
        <d v="1899-12-30T00:07:25"/>
        <d v="1899-12-30T00:07:41"/>
        <d v="1899-12-30T00:07:31"/>
        <d v="1899-12-30T00:07:09"/>
        <d v="1899-12-30T00:06:21"/>
        <d v="1899-12-30T00:06:27"/>
        <d v="1899-12-30T00:06:49"/>
        <d v="1899-12-30T00:08:24"/>
        <d v="1899-12-30T00:08:05"/>
        <d v="1899-12-30T00:06:31"/>
        <d v="1899-12-30T00:10:10"/>
        <d v="1899-12-30T00:06:37"/>
        <d v="1899-12-30T00:09:10"/>
        <d v="1899-12-30T00:06:20"/>
        <d v="1899-12-30T00:08:50"/>
        <d v="1899-12-30T00:11:46"/>
        <d v="1899-12-30T00:10:20"/>
        <d v="1899-12-30T00:11:00"/>
        <d v="1899-12-30T00:07:24"/>
        <d v="1899-12-30T00:09:25"/>
        <d v="1899-12-30T00:08:41"/>
        <d v="1899-12-30T00:11:26"/>
        <d v="1899-12-30T00:08:20"/>
        <d v="1899-12-30T00:05:53"/>
        <d v="1899-12-30T00:11:30"/>
        <d v="1899-12-30T00:10:39"/>
        <d v="1899-12-30T00:08:22"/>
        <d v="1899-12-30T00:11:03"/>
        <d v="1899-12-30T00:09:07"/>
        <d v="1899-12-30T00:12:32"/>
        <d v="1899-12-30T00:08:48"/>
        <d v="1899-12-30T00:08:25"/>
        <d v="1899-12-30T00:08:27"/>
        <d v="1899-12-30T00:11:27"/>
        <d v="1899-12-30T00:08:35"/>
        <d v="1899-12-30T00:11:38"/>
        <d v="1899-12-30T00:08:34"/>
        <d v="1899-12-30T00:13:46"/>
        <d v="1899-12-30T00:09:31"/>
        <d v="1899-12-30T00:13:00"/>
        <d v="1899-12-30T00:10:07"/>
        <d v="1899-12-30T00:09:49"/>
        <d v="1899-12-30T00:07:59"/>
        <d v="1899-12-30T00:09:18"/>
        <d v="1899-12-30T00:08:28"/>
        <d v="1899-12-30T00:12:41"/>
        <d v="1899-12-30T00:10:15"/>
        <d v="1899-12-30T00:14:54"/>
        <d v="1899-12-30T00:09:40"/>
        <d v="1899-12-30T00:15:17"/>
        <d v="1899-12-30T00:09:37"/>
        <d v="1899-12-30T00:12:47"/>
        <d v="1899-12-30T00:08:53"/>
        <d v="1899-12-30T00:16:19"/>
        <d v="1899-12-30T00:14:19"/>
        <d v="1899-12-30T00:16:28"/>
        <d v="1899-12-30T00:14:36"/>
        <d v="1899-12-30T00:06:15"/>
        <d v="1899-12-30T00:14:29"/>
        <d v="1899-12-30T00:09:02"/>
        <d v="1899-12-30T00:12:21"/>
        <d v="1899-12-30T00:09:28"/>
        <d v="1899-12-30T00:13:53"/>
        <d v="1899-12-30T00:09:21"/>
        <d v="1899-12-30T00:13:09"/>
        <d v="1899-12-30T00:10:31"/>
        <d v="1899-12-30T00:11:45"/>
        <d v="1899-12-30T00:11:28"/>
        <d v="1899-12-30T00:13:40"/>
        <d v="1899-12-30T00:09:01"/>
        <d v="1899-12-30T00:12:02"/>
        <d v="1899-12-30T00:09:36"/>
        <d v="1899-12-30T00:14:16"/>
        <d v="1899-12-30T00:08:52"/>
        <d v="1899-12-30T00:12:37"/>
        <d v="1899-12-30T00:18:00"/>
        <d v="1899-12-30T00:11:58"/>
        <d v="1899-12-30T00:08:46"/>
        <d v="1899-12-30T00:10:57"/>
        <d v="1899-12-30T00:09:09"/>
        <d v="1899-12-30T00:09:45"/>
        <d v="1899-12-30T00:11:01"/>
        <d v="1899-12-30T00:12:05"/>
        <d v="1899-12-30T00:11:12"/>
        <d v="1899-12-30T00:08:03"/>
        <d v="1899-12-30T00:08:10"/>
        <d v="1899-12-30T00:07:17"/>
        <d v="1899-12-30T00:08:40"/>
        <d v="1899-12-30T00:09:14"/>
        <d v="1899-12-30T00:07:33"/>
        <d v="1899-12-30T00:11:50"/>
        <d v="1899-12-30T00:10:08"/>
        <d v="1899-12-30T00:09:26"/>
        <d v="1899-12-30T00:07:47"/>
        <d v="1899-12-30T00:09:57"/>
        <d v="1899-12-30T00:09:32"/>
        <d v="1899-12-30T00:07:27"/>
        <d v="1899-12-30T00:10:54"/>
        <d v="1899-12-30T00:09:03"/>
        <d v="1899-12-30T00:10:13"/>
        <d v="1899-12-30T00:10:06"/>
        <d v="1899-12-30T00:11:41"/>
        <d v="1899-12-30T00:08:01"/>
        <d v="1899-12-30T00:09:30"/>
        <d v="1899-12-30T00:12:50"/>
        <d v="1899-12-30T00:09:56"/>
        <d v="1899-12-30T00:09:22"/>
        <d v="1899-12-30T00:07:54"/>
        <d v="1899-12-30T00:08:36"/>
        <d v="1899-12-30T00:06:48"/>
        <d v="1899-12-30T00:14:02"/>
        <d v="1899-12-30T00:11:47"/>
        <d v="1899-12-30T00:09:48"/>
        <d v="1899-12-30T00:12:04"/>
        <d v="1899-12-30T00:10:28"/>
      </sharedItems>
      <fieldGroup par="22"/>
    </cacheField>
    <cacheField name="Abandon %" numFmtId="10">
      <sharedItems containsSemiMixedTypes="0" containsString="0" containsNumber="1" minValue="0" maxValue="1"/>
    </cacheField>
    <cacheField name="Average SPEED OF ANSWER2" numFmtId="2">
      <sharedItems containsSemiMixedTypes="0" containsString="0" containsNumber="1" minValue="0" maxValue="27.165666666666667"/>
    </cacheField>
    <cacheField name="Average TALK TIME2" numFmtId="2">
      <sharedItems containsSemiMixedTypes="0" containsString="0" containsNumber="1" minValue="0" maxValue="17.25"/>
    </cacheField>
    <cacheField name="Average HOLD TIME2" numFmtId="2">
      <sharedItems containsSemiMixedTypes="0" containsString="0" containsNumber="1" minValue="0" maxValue="5.6333333333333329"/>
    </cacheField>
    <cacheField name="Average AFTER CALL WORK TIME2" numFmtId="2">
      <sharedItems containsSemiMixedTypes="0" containsString="0" containsNumber="1" minValue="0" maxValue="7.6833333333333336"/>
    </cacheField>
    <cacheField name="Average HANDLE TIME2" numFmtId="2">
      <sharedItems containsSemiMixedTypes="0" containsString="0" containsNumber="1" minValue="0" maxValue="19.416666666666664"/>
    </cacheField>
    <cacheField name="Month" numFmtId="2">
      <sharedItems count="12">
        <s v="February"/>
        <s v="March"/>
        <s v="April"/>
        <s v="May"/>
        <s v="June"/>
        <s v="July"/>
        <s v="August"/>
        <s v="September"/>
        <s v="October"/>
        <s v="November"/>
        <s v="December"/>
        <s v="January"/>
      </sharedItems>
    </cacheField>
    <cacheField name="Seconds (Average HANDLE TIME)" numFmtId="0" databaseField="0">
      <fieldGroup base="12">
        <rangePr groupBy="seconds" startDate="1899-12-30T00:04:48" endDate="1899-12-30T00:19:25"/>
        <groupItems count="62">
          <s v="&lt;1/0/1900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1/0/1900"/>
        </groupItems>
      </fieldGroup>
    </cacheField>
    <cacheField name="Minutes (Average HANDLE TIME)" numFmtId="0" databaseField="0">
      <fieldGroup base="12">
        <rangePr groupBy="minutes" startDate="1899-12-30T00:04:48" endDate="1899-12-30T00:19:25"/>
        <groupItems count="62">
          <s v="&lt;1/0/1900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1/0/1900"/>
        </groupItems>
      </fieldGroup>
    </cacheField>
    <cacheField name="Hours (Average HANDLE TIME)" numFmtId="0" databaseField="0">
      <fieldGroup base="12">
        <rangePr groupBy="hours" startDate="1899-12-30T00:04:48" endDate="1899-12-30T00:19:25"/>
        <groupItems count="26">
          <s v="&lt;1/0/1900"/>
          <s v="12 AM"/>
          <s v="1 AM"/>
          <s v="2 AM"/>
          <s v="3 AM"/>
          <s v="4 AM"/>
          <s v="5 AM"/>
          <s v="6 AM"/>
          <s v="7 AM"/>
          <s v="8 AM"/>
          <s v="9 AM"/>
          <s v="10 AM"/>
          <s v="11 AM"/>
          <s v="12 PM"/>
          <s v="1 PM"/>
          <s v="2 PM"/>
          <s v="3 PM"/>
          <s v="4 PM"/>
          <s v="5 PM"/>
          <s v="6 PM"/>
          <s v="7 PM"/>
          <s v="8 PM"/>
          <s v="9 PM"/>
          <s v="10 PM"/>
          <s v="11 PM"/>
          <s v="&gt;1/0/1900"/>
        </groupItems>
      </fieldGroup>
    </cacheField>
    <cacheField name="Seconds (Average SPEED OF ANSWER)" numFmtId="0" databaseField="0">
      <fieldGroup base="8">
        <rangePr groupBy="seconds" startDate="1899-12-30T00:00:02" endDate="1899-12-30T00:27:10"/>
        <groupItems count="62">
          <s v="&lt;1/0/1900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1/0/1900"/>
        </groupItems>
      </fieldGroup>
    </cacheField>
    <cacheField name="Minutes (Average SPEED OF ANSWER)" numFmtId="0" databaseField="0">
      <fieldGroup base="8">
        <rangePr groupBy="minutes" startDate="1899-12-30T00:00:02" endDate="1899-12-30T00:27:10"/>
        <groupItems count="62">
          <s v="&lt;1/0/1900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1/0/1900"/>
        </groupItems>
      </fieldGroup>
    </cacheField>
    <cacheField name="Hours (Average SPEED OF ANSWER)" numFmtId="0" databaseField="0">
      <fieldGroup base="8">
        <rangePr groupBy="hours" startDate="1899-12-30T00:00:02" endDate="1899-12-30T00:27:10"/>
        <groupItems count="26">
          <s v="&lt;1/0/1900"/>
          <s v="12 AM"/>
          <s v="1 AM"/>
          <s v="2 AM"/>
          <s v="3 AM"/>
          <s v="4 AM"/>
          <s v="5 AM"/>
          <s v="6 AM"/>
          <s v="7 AM"/>
          <s v="8 AM"/>
          <s v="9 AM"/>
          <s v="10 AM"/>
          <s v="11 AM"/>
          <s v="12 PM"/>
          <s v="1 PM"/>
          <s v="2 PM"/>
          <s v="3 PM"/>
          <s v="4 PM"/>
          <s v="5 PM"/>
          <s v="6 PM"/>
          <s v="7 PM"/>
          <s v="8 PM"/>
          <s v="9 PM"/>
          <s v="10 PM"/>
          <s v="11 PM"/>
          <s v="&gt;1/0/190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80">
  <r>
    <s v="Nebraska Dept of Labor UI Claims"/>
    <d v="2024-02-12T00:00:00"/>
    <x v="0"/>
    <n v="414"/>
    <n v="237"/>
    <n v="102"/>
    <n v="69"/>
    <n v="0.74039999999999995"/>
    <x v="0"/>
    <d v="1899-12-30T00:10:48"/>
    <d v="1899-12-30T00:01:55"/>
    <d v="1899-12-30T00:03:09"/>
    <x v="0"/>
    <n v="0.16666666666666666"/>
    <n v="10.669483333333334"/>
    <n v="10.799999999999999"/>
    <n v="1.9166666666666665"/>
    <n v="3.1500000000000004"/>
    <n v="13.683333333333332"/>
    <x v="0"/>
  </r>
  <r>
    <s v="Nebraska Dept of Labor UI Claims"/>
    <d v="2024-02-12T00:00:00"/>
    <x v="1"/>
    <n v="33"/>
    <n v="23"/>
    <n v="3"/>
    <n v="20"/>
    <n v="0.3"/>
    <x v="1"/>
    <d v="1899-12-30T00:15:56"/>
    <d v="1899-12-30T00:02:38"/>
    <d v="1899-12-30T00:01:23"/>
    <x v="1"/>
    <n v="0.60606060606060608"/>
    <n v="25.983383333333332"/>
    <n v="15.933333333333334"/>
    <n v="2.6333333333333333"/>
    <n v="1.3833333333333333"/>
    <n v="15.716666666666667"/>
    <x v="0"/>
  </r>
  <r>
    <s v="Nebraska Dept of Labor UI Claims"/>
    <d v="2024-02-13T00:00:00"/>
    <x v="0"/>
    <n v="227"/>
    <n v="184"/>
    <n v="15"/>
    <n v="19"/>
    <n v="0.91039999999999999"/>
    <x v="2"/>
    <d v="1899-12-30T00:11:04"/>
    <d v="1899-12-30T00:01:29"/>
    <d v="1899-12-30T00:02:35"/>
    <x v="2"/>
    <n v="8.3700440528634359E-2"/>
    <n v="1.8017166666666666"/>
    <n v="11.066666666666666"/>
    <n v="1.4833333333333334"/>
    <n v="2.5833333333333335"/>
    <n v="13.583333333333334"/>
    <x v="0"/>
  </r>
  <r>
    <s v="Nebraska Dept of Labor UI Claims"/>
    <d v="2024-02-13T00:00:00"/>
    <x v="1"/>
    <n v="18"/>
    <n v="15"/>
    <n v="1"/>
    <n v="5"/>
    <n v="0.70589999999999997"/>
    <x v="3"/>
    <d v="1899-12-30T00:15:55"/>
    <d v="1899-12-30T00:02:35"/>
    <d v="1899-12-30T00:01:20"/>
    <x v="3"/>
    <n v="0.27777777777777779"/>
    <n v="17.1052"/>
    <n v="15.916666666666666"/>
    <n v="2.5833333333333335"/>
    <n v="1.3333333333333335"/>
    <n v="17.25"/>
    <x v="0"/>
  </r>
  <r>
    <s v="Nebraska Dept of Labor UI Claims"/>
    <d v="2024-02-14T00:00:00"/>
    <x v="0"/>
    <n v="206"/>
    <n v="160"/>
    <n v="6"/>
    <n v="10"/>
    <n v="0.95"/>
    <x v="4"/>
    <d v="1899-12-30T00:09:21"/>
    <d v="1899-12-30T00:01:08"/>
    <d v="1899-12-30T00:02:39"/>
    <x v="4"/>
    <n v="4.8543689320388349E-2"/>
    <n v="1.39835"/>
    <n v="9.35"/>
    <n v="1.1333333333333333"/>
    <n v="2.65"/>
    <n v="12"/>
    <x v="0"/>
  </r>
  <r>
    <s v="Nebraska Dept of Labor UI Claims"/>
    <d v="2024-02-14T00:00:00"/>
    <x v="1"/>
    <n v="22"/>
    <n v="20"/>
    <n v="0"/>
    <n v="9"/>
    <n v="0.59089999999999998"/>
    <x v="5"/>
    <d v="1899-12-30T00:11:55"/>
    <d v="1899-12-30T00:02:34"/>
    <d v="1899-12-30T00:01:52"/>
    <x v="5"/>
    <n v="0.40909090909090912"/>
    <n v="10.601683333333334"/>
    <n v="11.916666666666668"/>
    <n v="2.5666666666666669"/>
    <n v="1.8666666666666667"/>
    <n v="13.783333333333333"/>
    <x v="0"/>
  </r>
  <r>
    <s v="Nebraska Dept of Labor UI Claims"/>
    <d v="2024-02-15T00:00:00"/>
    <x v="0"/>
    <n v="232"/>
    <n v="164"/>
    <n v="32"/>
    <n v="18"/>
    <n v="0.91"/>
    <x v="6"/>
    <d v="1899-12-30T00:09:33"/>
    <d v="1899-12-30T00:01:16"/>
    <d v="1899-12-30T00:02:08"/>
    <x v="6"/>
    <n v="7.7586206896551727E-2"/>
    <n v="2.2360166666666665"/>
    <n v="9.5500000000000007"/>
    <n v="1.2666666666666666"/>
    <n v="2.1333333333333333"/>
    <n v="11.666666666666666"/>
    <x v="0"/>
  </r>
  <r>
    <s v="Nebraska Dept of Labor UI Claims"/>
    <d v="2024-02-15T00:00:00"/>
    <x v="1"/>
    <n v="21"/>
    <n v="18"/>
    <n v="1"/>
    <n v="8"/>
    <n v="0.55000000000000004"/>
    <x v="7"/>
    <d v="1899-12-30T00:09:36"/>
    <d v="1899-12-30T00:01:48"/>
    <d v="1899-12-30T00:01:56"/>
    <x v="7"/>
    <n v="0.38095238095238093"/>
    <n v="8.4608500000000006"/>
    <n v="9.6000000000000014"/>
    <n v="1.8"/>
    <n v="1.9333333333333331"/>
    <n v="11.533333333333333"/>
    <x v="0"/>
  </r>
  <r>
    <s v="Nebraska Dept of Labor UI Claims"/>
    <d v="2024-02-16T00:00:00"/>
    <x v="0"/>
    <n v="200"/>
    <n v="159"/>
    <n v="3"/>
    <n v="8"/>
    <n v="0.95940000000000003"/>
    <x v="8"/>
    <d v="1899-12-30T00:09:10"/>
    <d v="1899-12-30T00:00:46"/>
    <d v="1899-12-30T00:02:12"/>
    <x v="8"/>
    <n v="0.04"/>
    <n v="1.3600500000000002"/>
    <n v="9.1666666666666661"/>
    <n v="0.76666666666666672"/>
    <n v="2.2000000000000002"/>
    <n v="11.383333333333333"/>
    <x v="0"/>
  </r>
  <r>
    <s v="Nebraska Dept of Labor UI Claims"/>
    <d v="2024-02-16T00:00:00"/>
    <x v="1"/>
    <n v="9"/>
    <n v="8"/>
    <n v="0"/>
    <n v="2"/>
    <n v="0.77780000000000005"/>
    <x v="9"/>
    <d v="1899-12-30T00:11:34"/>
    <d v="1899-12-30T00:00:02"/>
    <d v="1899-12-30T00:01:24"/>
    <x v="9"/>
    <n v="0.22222222222222221"/>
    <n v="5.9258666666666668"/>
    <n v="11.566666666666668"/>
    <n v="3.3333333333333333E-2"/>
    <n v="1.4"/>
    <n v="12.966666666666667"/>
    <x v="0"/>
  </r>
  <r>
    <s v="Nebraska Dept of Labor UI Claims"/>
    <d v="2024-02-17T00:00:00"/>
    <x v="0"/>
    <n v="10"/>
    <n v="6"/>
    <n v="0"/>
    <n v="7"/>
    <n v="0"/>
    <x v="10"/>
    <m/>
    <m/>
    <m/>
    <x v="10"/>
    <n v="0.7"/>
    <n v="0"/>
    <n v="0"/>
    <n v="0"/>
    <n v="0"/>
    <n v="0"/>
    <x v="0"/>
  </r>
  <r>
    <s v="Nebraska Dept of Labor UI Claims"/>
    <d v="2024-02-18T00:00:00"/>
    <x v="0"/>
    <n v="13"/>
    <n v="11"/>
    <n v="0"/>
    <n v="11"/>
    <n v="0"/>
    <x v="10"/>
    <m/>
    <m/>
    <m/>
    <x v="10"/>
    <n v="0.84615384615384615"/>
    <n v="0"/>
    <n v="0"/>
    <n v="0"/>
    <n v="0"/>
    <n v="0"/>
    <x v="0"/>
  </r>
  <r>
    <s v="Nebraska Dept of Labor UI Claims"/>
    <d v="2024-02-20T00:00:00"/>
    <x v="0"/>
    <n v="514"/>
    <n v="301"/>
    <n v="133"/>
    <n v="98"/>
    <n v="0.74280000000000002"/>
    <x v="11"/>
    <d v="1899-12-30T00:08:13"/>
    <d v="1899-12-30T00:00:55"/>
    <d v="1899-12-30T00:02:29"/>
    <x v="11"/>
    <n v="0.19066147859922178"/>
    <n v="10.189083333333334"/>
    <n v="8.2166666666666668"/>
    <n v="0.91666666666666674"/>
    <n v="2.4833333333333334"/>
    <n v="10.666666666666668"/>
    <x v="0"/>
  </r>
  <r>
    <s v="Nebraska Dept of Labor UI Claims"/>
    <d v="2024-02-20T00:00:00"/>
    <x v="1"/>
    <n v="26"/>
    <n v="20"/>
    <n v="0"/>
    <n v="11"/>
    <n v="0.57689999999999997"/>
    <x v="12"/>
    <d v="1899-12-30T00:12:47"/>
    <d v="1899-12-30T00:01:34"/>
    <d v="1899-12-30T00:01:14"/>
    <x v="12"/>
    <n v="0.42307692307692307"/>
    <n v="23.716999999999999"/>
    <n v="12.783333333333333"/>
    <n v="1.5666666666666667"/>
    <n v="1.2333333333333334"/>
    <n v="14.016666666666666"/>
    <x v="0"/>
  </r>
  <r>
    <s v="Nebraska Dept of Labor UI Claims"/>
    <d v="2024-02-21T00:00:00"/>
    <x v="0"/>
    <n v="251"/>
    <n v="203"/>
    <n v="19"/>
    <n v="11"/>
    <n v="0.9526"/>
    <x v="13"/>
    <d v="1899-12-30T00:07:57"/>
    <d v="1899-12-30T00:00:44"/>
    <d v="1899-12-30T00:02:04"/>
    <x v="13"/>
    <n v="4.3824701195219126E-2"/>
    <n v="1.7624"/>
    <n v="7.95"/>
    <n v="0.73333333333333328"/>
    <n v="2.0666666666666664"/>
    <n v="10.016666666666667"/>
    <x v="0"/>
  </r>
  <r>
    <s v="Nebraska Dept of Labor UI Claims"/>
    <d v="2024-02-21T00:00:00"/>
    <x v="1"/>
    <n v="21"/>
    <n v="18"/>
    <n v="1"/>
    <n v="5"/>
    <n v="0.75"/>
    <x v="14"/>
    <d v="1899-12-30T00:12:28"/>
    <d v="1899-12-30T00:00:47"/>
    <d v="1899-12-30T00:01:06"/>
    <x v="14"/>
    <n v="0.23809523809523808"/>
    <n v="5.6452833333333325"/>
    <n v="12.466666666666667"/>
    <n v="0.78333333333333333"/>
    <n v="1.1000000000000001"/>
    <n v="13.566666666666666"/>
    <x v="0"/>
  </r>
  <r>
    <s v="Nebraska Dept of Labor UI Claims"/>
    <d v="2024-02-22T00:00:00"/>
    <x v="0"/>
    <n v="215"/>
    <n v="169"/>
    <n v="10"/>
    <n v="6"/>
    <n v="0.97070000000000001"/>
    <x v="15"/>
    <d v="1899-12-30T00:07:37"/>
    <d v="1899-12-30T00:00:47"/>
    <d v="1899-12-30T00:02:09"/>
    <x v="15"/>
    <n v="2.7906976744186046E-2"/>
    <n v="1.6689833333333335"/>
    <n v="7.6166666666666663"/>
    <n v="0.78333333333333333"/>
    <n v="2.15"/>
    <n v="9.7666666666666657"/>
    <x v="0"/>
  </r>
  <r>
    <s v="Nebraska Dept of Labor UI Claims"/>
    <d v="2024-02-22T00:00:00"/>
    <x v="1"/>
    <n v="16"/>
    <n v="15"/>
    <n v="0"/>
    <n v="1"/>
    <n v="0.9375"/>
    <x v="16"/>
    <d v="1899-12-30T00:13:09"/>
    <d v="1899-12-30T00:01:33"/>
    <d v="1899-12-30T00:01:05"/>
    <x v="16"/>
    <n v="6.25E-2"/>
    <n v="5.3008166666666661"/>
    <n v="13.15"/>
    <n v="1.55"/>
    <n v="1.0833333333333333"/>
    <n v="14.233333333333334"/>
    <x v="0"/>
  </r>
  <r>
    <s v="Nebraska Dept of Labor UI Claims"/>
    <d v="2024-02-23T00:00:00"/>
    <x v="0"/>
    <n v="205"/>
    <n v="172"/>
    <n v="18"/>
    <n v="19"/>
    <n v="0.89839999999999998"/>
    <x v="17"/>
    <d v="1899-12-30T00:08:21"/>
    <d v="1899-12-30T00:00:48"/>
    <d v="1899-12-30T00:01:57"/>
    <x v="17"/>
    <n v="9.2682926829268292E-2"/>
    <n v="3.4979166666666668"/>
    <n v="8.35"/>
    <n v="0.8"/>
    <n v="1.9500000000000002"/>
    <n v="10.316666666666666"/>
    <x v="0"/>
  </r>
  <r>
    <s v="Nebraska Dept of Labor UI Claims"/>
    <d v="2024-02-23T00:00:00"/>
    <x v="1"/>
    <n v="19"/>
    <n v="16"/>
    <n v="0"/>
    <n v="8"/>
    <n v="0.57889999999999997"/>
    <x v="18"/>
    <d v="1899-12-30T00:10:53"/>
    <d v="1899-12-30T00:00:15"/>
    <d v="1899-12-30T00:01:00"/>
    <x v="18"/>
    <n v="0.42105263157894735"/>
    <n v="2.0171333333333337"/>
    <n v="10.883333333333333"/>
    <n v="0.25"/>
    <n v="1"/>
    <n v="11.883333333333333"/>
    <x v="0"/>
  </r>
  <r>
    <s v="Nebraska Dept of Labor UI Claims"/>
    <d v="2024-02-24T00:00:00"/>
    <x v="0"/>
    <n v="9"/>
    <n v="6"/>
    <n v="0"/>
    <n v="7"/>
    <n v="0"/>
    <x v="10"/>
    <m/>
    <m/>
    <m/>
    <x v="10"/>
    <n v="0.77777777777777779"/>
    <n v="0"/>
    <n v="0"/>
    <n v="0"/>
    <n v="0"/>
    <n v="0"/>
    <x v="0"/>
  </r>
  <r>
    <s v="Nebraska Dept of Labor UI Claims"/>
    <d v="2024-02-24T00:00:00"/>
    <x v="1"/>
    <n v="1"/>
    <n v="1"/>
    <n v="0"/>
    <n v="1"/>
    <n v="0"/>
    <x v="10"/>
    <m/>
    <m/>
    <m/>
    <x v="10"/>
    <n v="1"/>
    <n v="0"/>
    <n v="0"/>
    <n v="0"/>
    <n v="0"/>
    <n v="0"/>
    <x v="0"/>
  </r>
  <r>
    <s v="Nebraska Dept of Labor UI Claims"/>
    <d v="2024-02-25T00:00:00"/>
    <x v="0"/>
    <n v="8"/>
    <n v="7"/>
    <n v="0"/>
    <n v="3"/>
    <n v="0"/>
    <x v="10"/>
    <m/>
    <m/>
    <m/>
    <x v="10"/>
    <n v="0.375"/>
    <n v="0"/>
    <n v="0"/>
    <n v="0"/>
    <n v="0"/>
    <n v="0"/>
    <x v="0"/>
  </r>
  <r>
    <s v="Nebraska Dept of Labor UI Claims"/>
    <d v="2024-02-25T00:00:00"/>
    <x v="1"/>
    <n v="2"/>
    <n v="2"/>
    <n v="0"/>
    <n v="2"/>
    <n v="0"/>
    <x v="10"/>
    <m/>
    <m/>
    <m/>
    <x v="10"/>
    <n v="1"/>
    <n v="0"/>
    <n v="0"/>
    <n v="0"/>
    <n v="0"/>
    <n v="0"/>
    <x v="0"/>
  </r>
  <r>
    <s v="Nebraska Dept of Labor UI Claims"/>
    <d v="2024-02-26T00:00:00"/>
    <x v="0"/>
    <n v="278"/>
    <n v="223"/>
    <n v="7"/>
    <n v="5"/>
    <n v="0.98150000000000004"/>
    <x v="19"/>
    <d v="1899-12-30T00:09:48"/>
    <d v="1899-12-30T00:02:11"/>
    <d v="1899-12-30T00:01:59"/>
    <x v="19"/>
    <n v="1.7985611510791366E-2"/>
    <n v="1.0053333333333334"/>
    <n v="9.7999999999999989"/>
    <n v="2.1833333333333331"/>
    <n v="1.9833333333333332"/>
    <n v="11.8"/>
    <x v="0"/>
  </r>
  <r>
    <s v="Nebraska Dept of Labor UI Claims"/>
    <d v="2024-02-26T00:00:00"/>
    <x v="1"/>
    <n v="23"/>
    <n v="17"/>
    <n v="0"/>
    <n v="4"/>
    <n v="0.82609999999999995"/>
    <x v="20"/>
    <d v="1899-12-30T00:10:48"/>
    <d v="1899-12-30T00:01:56"/>
    <d v="1899-12-30T00:01:45"/>
    <x v="20"/>
    <n v="0.17391304347826086"/>
    <n v="0.75628333333333342"/>
    <n v="10.799999999999999"/>
    <n v="1.9333333333333331"/>
    <n v="1.75"/>
    <n v="12.55"/>
    <x v="0"/>
  </r>
  <r>
    <s v="Nebraska Dept of Labor UI Claims"/>
    <d v="2024-02-27T00:00:00"/>
    <x v="0"/>
    <n v="216"/>
    <n v="174"/>
    <n v="2"/>
    <n v="4"/>
    <n v="0.98129999999999995"/>
    <x v="21"/>
    <d v="1899-12-30T00:08:43"/>
    <d v="1899-12-30T00:01:40"/>
    <d v="1899-12-30T00:01:50"/>
    <x v="21"/>
    <n v="1.8518518518518517E-2"/>
    <n v="0.43858333333333333"/>
    <n v="8.7166666666666668"/>
    <n v="1.6666666666666665"/>
    <n v="1.8333333333333335"/>
    <n v="10.55"/>
    <x v="0"/>
  </r>
  <r>
    <s v="Nebraska Dept of Labor UI Claims"/>
    <d v="2024-02-27T00:00:00"/>
    <x v="1"/>
    <n v="20"/>
    <n v="17"/>
    <n v="1"/>
    <n v="1"/>
    <n v="0.94740000000000002"/>
    <x v="22"/>
    <d v="1899-12-30T00:12:43"/>
    <d v="1899-12-30T00:03:32"/>
    <d v="1899-12-30T00:02:05"/>
    <x v="22"/>
    <n v="0.05"/>
    <n v="0.95955000000000001"/>
    <n v="12.716666666666669"/>
    <n v="3.5333333333333332"/>
    <n v="2.083333333333333"/>
    <n v="14.8"/>
    <x v="0"/>
  </r>
  <r>
    <s v="Nebraska Dept of Labor UI Claims"/>
    <d v="2024-02-28T00:00:00"/>
    <x v="0"/>
    <n v="210"/>
    <n v="171"/>
    <n v="6"/>
    <n v="10"/>
    <n v="0.95099999999999996"/>
    <x v="23"/>
    <d v="1899-12-30T00:08:34"/>
    <d v="1899-12-30T00:01:30"/>
    <d v="1899-12-30T00:01:55"/>
    <x v="23"/>
    <n v="4.7619047619047616E-2"/>
    <n v="0.76629999999999998"/>
    <n v="8.5666666666666664"/>
    <n v="1.5"/>
    <n v="1.9166666666666665"/>
    <n v="10.483333333333333"/>
    <x v="0"/>
  </r>
  <r>
    <s v="Nebraska Dept of Labor UI Claims"/>
    <d v="2024-02-28T00:00:00"/>
    <x v="1"/>
    <n v="24"/>
    <n v="17"/>
    <n v="0"/>
    <n v="6"/>
    <n v="0.75"/>
    <x v="24"/>
    <d v="1899-12-30T00:11:25"/>
    <d v="1899-12-30T00:03:10"/>
    <d v="1899-12-30T00:02:12"/>
    <x v="24"/>
    <n v="0.25"/>
    <n v="1.4241499999999998"/>
    <n v="11.416666666666666"/>
    <n v="3.166666666666667"/>
    <n v="2.2000000000000002"/>
    <n v="13.616666666666665"/>
    <x v="0"/>
  </r>
  <r>
    <s v="Nebraska Dept of Labor UI Claims"/>
    <d v="2024-02-29T00:00:00"/>
    <x v="0"/>
    <n v="173"/>
    <n v="128"/>
    <n v="1"/>
    <n v="0"/>
    <n v="1"/>
    <x v="25"/>
    <d v="1899-12-30T00:08:09"/>
    <d v="1899-12-30T00:01:12"/>
    <d v="1899-12-30T00:01:56"/>
    <x v="25"/>
    <n v="0"/>
    <n v="0.21993333333333331"/>
    <n v="8.15"/>
    <n v="1.2000000000000002"/>
    <n v="1.9333333333333331"/>
    <n v="10.083333333333332"/>
    <x v="0"/>
  </r>
  <r>
    <s v="Nebraska Dept of Labor UI Claims"/>
    <d v="2024-02-29T00:00:00"/>
    <x v="1"/>
    <n v="12"/>
    <n v="12"/>
    <n v="0"/>
    <n v="2"/>
    <n v="0.83330000000000004"/>
    <x v="26"/>
    <d v="1899-12-30T00:13:16"/>
    <d v="1899-12-30T00:01:27"/>
    <d v="1899-12-30T00:00:59"/>
    <x v="26"/>
    <n v="0.16666666666666666"/>
    <n v="2.481066666666667"/>
    <n v="13.266666666666666"/>
    <n v="1.45"/>
    <n v="0.98333333333333328"/>
    <n v="14.25"/>
    <x v="0"/>
  </r>
  <r>
    <s v="Nebraska Dept of Labor UI Claims"/>
    <d v="2024-03-01T00:00:00"/>
    <x v="0"/>
    <n v="205"/>
    <n v="173"/>
    <n v="0"/>
    <n v="4"/>
    <n v="0.98050000000000004"/>
    <x v="27"/>
    <d v="1899-12-30T00:07:31"/>
    <d v="1899-12-30T00:00:45"/>
    <d v="1899-12-30T00:01:26"/>
    <x v="27"/>
    <n v="1.9512195121951219E-2"/>
    <n v="0.11314999999999999"/>
    <n v="7.5166666666666666"/>
    <n v="0.75"/>
    <n v="1.4333333333333333"/>
    <n v="8.9499999999999993"/>
    <x v="1"/>
  </r>
  <r>
    <s v="Nebraska Dept of Labor UI Claims"/>
    <d v="2024-03-01T00:00:00"/>
    <x v="1"/>
    <n v="18"/>
    <n v="16"/>
    <n v="0"/>
    <n v="1"/>
    <n v="0.94440000000000002"/>
    <x v="28"/>
    <d v="1899-12-30T00:10:11"/>
    <d v="1899-12-30T00:01:26"/>
    <d v="1899-12-30T00:01:31"/>
    <x v="28"/>
    <n v="5.5555555555555552E-2"/>
    <n v="0.10383333333333335"/>
    <n v="10.183333333333334"/>
    <n v="1.4333333333333333"/>
    <n v="1.5166666666666666"/>
    <n v="11.700000000000001"/>
    <x v="1"/>
  </r>
  <r>
    <s v="Nebraska Dept of Labor UI Claims"/>
    <d v="2024-03-02T00:00:00"/>
    <x v="0"/>
    <n v="1"/>
    <n v="1"/>
    <n v="0"/>
    <n v="1"/>
    <n v="0"/>
    <x v="10"/>
    <m/>
    <m/>
    <m/>
    <x v="10"/>
    <n v="1"/>
    <n v="0"/>
    <n v="0"/>
    <n v="0"/>
    <n v="0"/>
    <n v="0"/>
    <x v="1"/>
  </r>
  <r>
    <s v="Nebraska Dept of Labor UI Claims"/>
    <d v="2024-03-03T00:00:00"/>
    <x v="0"/>
    <n v="6"/>
    <n v="3"/>
    <n v="0"/>
    <n v="4"/>
    <n v="0"/>
    <x v="10"/>
    <m/>
    <m/>
    <m/>
    <x v="10"/>
    <n v="0.66666666666666663"/>
    <n v="0"/>
    <n v="0"/>
    <n v="0"/>
    <n v="0"/>
    <n v="0"/>
    <x v="1"/>
  </r>
  <r>
    <s v="Nebraska Dept of Labor UI Claims"/>
    <d v="2024-03-04T00:00:00"/>
    <x v="0"/>
    <n v="310"/>
    <n v="249"/>
    <n v="4"/>
    <n v="2"/>
    <n v="0.99350000000000005"/>
    <x v="29"/>
    <d v="1899-12-30T00:07:43"/>
    <d v="1899-12-30T00:00:54"/>
    <d v="1899-12-30T00:01:35"/>
    <x v="29"/>
    <n v="6.4516129032258064E-3"/>
    <n v="0.42281666666666667"/>
    <n v="7.7166666666666668"/>
    <n v="0.9"/>
    <n v="1.5833333333333335"/>
    <n v="9.2833333333333332"/>
    <x v="1"/>
  </r>
  <r>
    <s v="Nebraska Dept of Labor UI Claims"/>
    <d v="2024-03-04T00:00:00"/>
    <x v="1"/>
    <n v="22"/>
    <n v="22"/>
    <n v="1"/>
    <n v="2"/>
    <n v="0.90480000000000005"/>
    <x v="30"/>
    <d v="1899-12-30T00:11:43"/>
    <d v="1899-12-30T00:03:08"/>
    <d v="1899-12-30T00:02:47"/>
    <x v="30"/>
    <n v="9.0909090909090912E-2"/>
    <n v="1.0817833333333333"/>
    <n v="11.716666666666667"/>
    <n v="3.1333333333333333"/>
    <n v="2.7833333333333332"/>
    <n v="14.500000000000002"/>
    <x v="1"/>
  </r>
  <r>
    <s v="Nebraska Dept of Labor UI Claims"/>
    <d v="2024-03-05T00:00:00"/>
    <x v="0"/>
    <n v="222"/>
    <n v="189"/>
    <n v="0"/>
    <n v="0"/>
    <n v="1"/>
    <x v="31"/>
    <d v="1899-12-30T00:06:56"/>
    <d v="1899-12-30T00:00:33"/>
    <d v="1899-12-30T00:03:04"/>
    <x v="31"/>
    <n v="0"/>
    <n v="5.4766666666666672E-2"/>
    <n v="6.9333333333333336"/>
    <n v="0.55000000000000004"/>
    <n v="3.0666666666666669"/>
    <n v="10"/>
    <x v="1"/>
  </r>
  <r>
    <s v="Nebraska Dept of Labor UI Claims"/>
    <d v="2024-03-05T00:00:00"/>
    <x v="1"/>
    <n v="20"/>
    <n v="19"/>
    <n v="0"/>
    <n v="2"/>
    <n v="0.9"/>
    <x v="32"/>
    <d v="1899-12-30T00:11:13"/>
    <d v="1899-12-30T00:02:47"/>
    <d v="1899-12-30T00:02:15"/>
    <x v="32"/>
    <n v="0.1"/>
    <n v="0.35783333333333328"/>
    <n v="11.216666666666667"/>
    <n v="2.7833333333333332"/>
    <n v="2.25"/>
    <n v="13.466666666666667"/>
    <x v="1"/>
  </r>
  <r>
    <s v="Nebraska Dept of Labor UI Claims"/>
    <d v="2024-03-06T00:00:00"/>
    <x v="0"/>
    <n v="198"/>
    <n v="167"/>
    <n v="6"/>
    <n v="10"/>
    <n v="0.94789999999999996"/>
    <x v="33"/>
    <d v="1899-12-30T00:07:40"/>
    <d v="1899-12-30T00:00:56"/>
    <d v="1899-12-30T00:02:53"/>
    <x v="21"/>
    <n v="5.0505050505050504E-2"/>
    <n v="0.86655000000000004"/>
    <n v="7.6666666666666661"/>
    <n v="0.93333333333333335"/>
    <n v="2.8833333333333333"/>
    <n v="10.55"/>
    <x v="1"/>
  </r>
  <r>
    <s v="Nebraska Dept of Labor UI Claims"/>
    <d v="2024-03-06T00:00:00"/>
    <x v="1"/>
    <n v="19"/>
    <n v="17"/>
    <n v="0"/>
    <n v="1"/>
    <n v="0.94740000000000002"/>
    <x v="34"/>
    <d v="1899-12-30T00:09:35"/>
    <d v="1899-12-30T00:01:29"/>
    <d v="1899-12-30T00:01:23"/>
    <x v="33"/>
    <n v="5.2631578947368418E-2"/>
    <n v="2.3083999999999998"/>
    <n v="9.5833333333333339"/>
    <n v="1.4833333333333334"/>
    <n v="1.3833333333333333"/>
    <n v="10.966666666666667"/>
    <x v="1"/>
  </r>
  <r>
    <s v="Nebraska Dept of Labor UI Claims"/>
    <d v="2024-03-07T00:00:00"/>
    <x v="0"/>
    <n v="168"/>
    <n v="135"/>
    <n v="5"/>
    <n v="5"/>
    <n v="0.96930000000000005"/>
    <x v="35"/>
    <d v="1899-12-30T00:07:10"/>
    <d v="1899-12-30T00:00:43"/>
    <d v="1899-12-30T00:02:53"/>
    <x v="34"/>
    <n v="2.976190476190476E-2"/>
    <n v="0.69505000000000006"/>
    <n v="7.166666666666667"/>
    <n v="0.71666666666666667"/>
    <n v="2.8833333333333333"/>
    <n v="10.049999999999999"/>
    <x v="1"/>
  </r>
  <r>
    <s v="Nebraska Dept of Labor UI Claims"/>
    <d v="2024-03-07T00:00:00"/>
    <x v="1"/>
    <n v="13"/>
    <n v="13"/>
    <n v="0"/>
    <n v="2"/>
    <n v="0.84619999999999995"/>
    <x v="36"/>
    <d v="1899-12-30T00:10:21"/>
    <d v="1899-12-30T00:01:10"/>
    <d v="1899-12-30T00:01:59"/>
    <x v="35"/>
    <n v="0.15384615384615385"/>
    <n v="2.8068"/>
    <n v="10.35"/>
    <n v="1.1666666666666667"/>
    <n v="1.9833333333333332"/>
    <n v="12.333333333333334"/>
    <x v="1"/>
  </r>
  <r>
    <s v="Nebraska Dept of Labor UI Claims"/>
    <d v="2024-03-08T00:00:00"/>
    <x v="0"/>
    <n v="182"/>
    <n v="143"/>
    <n v="8"/>
    <n v="11"/>
    <n v="0.93679999999999997"/>
    <x v="22"/>
    <d v="1899-12-30T00:07:38"/>
    <d v="1899-12-30T00:00:51"/>
    <d v="1899-12-30T00:03:07"/>
    <x v="36"/>
    <n v="6.043956043956044E-2"/>
    <n v="0.97386666666666677"/>
    <n v="7.6333333333333337"/>
    <n v="0.85"/>
    <n v="3.1166666666666667"/>
    <n v="10.716666666666667"/>
    <x v="1"/>
  </r>
  <r>
    <s v="Nebraska Dept of Labor UI Claims"/>
    <d v="2024-03-08T00:00:00"/>
    <x v="1"/>
    <n v="27"/>
    <n v="20"/>
    <n v="0"/>
    <n v="6"/>
    <n v="0.77780000000000005"/>
    <x v="37"/>
    <d v="1899-12-30T00:10:21"/>
    <d v="1899-12-30T00:02:09"/>
    <d v="1899-12-30T00:02:09"/>
    <x v="37"/>
    <n v="0.22222222222222221"/>
    <n v="0.87973333333333326"/>
    <n v="10.35"/>
    <n v="2.15"/>
    <n v="2.15"/>
    <n v="12.516666666666666"/>
    <x v="1"/>
  </r>
  <r>
    <s v="Nebraska Dept of Labor UI Claims"/>
    <d v="2024-03-09T00:00:00"/>
    <x v="0"/>
    <n v="2"/>
    <n v="2"/>
    <n v="0"/>
    <n v="2"/>
    <n v="0"/>
    <x v="10"/>
    <m/>
    <m/>
    <m/>
    <x v="10"/>
    <n v="1"/>
    <n v="0"/>
    <n v="0"/>
    <n v="0"/>
    <n v="0"/>
    <n v="0"/>
    <x v="1"/>
  </r>
  <r>
    <s v="Nebraska Dept of Labor UI Claims"/>
    <d v="2024-03-10T00:00:00"/>
    <x v="0"/>
    <n v="6"/>
    <n v="5"/>
    <n v="0"/>
    <n v="4"/>
    <n v="0"/>
    <x v="10"/>
    <m/>
    <m/>
    <m/>
    <x v="10"/>
    <n v="0.66666666666666663"/>
    <n v="0"/>
    <n v="0"/>
    <n v="0"/>
    <n v="0"/>
    <n v="0"/>
    <x v="1"/>
  </r>
  <r>
    <s v="Nebraska Dept of Labor UI Claims"/>
    <d v="2024-03-11T00:00:00"/>
    <x v="0"/>
    <n v="276"/>
    <n v="237"/>
    <n v="5"/>
    <n v="3"/>
    <n v="0.9889"/>
    <x v="38"/>
    <d v="1899-12-30T00:07:16"/>
    <d v="1899-12-30T00:00:28"/>
    <d v="1899-12-30T00:03:16"/>
    <x v="38"/>
    <n v="1.0869565217391304E-2"/>
    <n v="0.45956666666666668"/>
    <n v="7.2666666666666666"/>
    <n v="0.46666666666666667"/>
    <n v="3.2666666666666671"/>
    <n v="10.533333333333333"/>
    <x v="1"/>
  </r>
  <r>
    <s v="Nebraska Dept of Labor UI Claims"/>
    <d v="2024-03-11T00:00:00"/>
    <x v="1"/>
    <n v="25"/>
    <n v="21"/>
    <n v="0"/>
    <n v="2"/>
    <n v="0.92"/>
    <x v="39"/>
    <d v="1899-12-30T00:09:06"/>
    <d v="1899-12-30T00:02:13"/>
    <d v="1899-12-30T00:02:27"/>
    <x v="39"/>
    <n v="0.08"/>
    <n v="0.40721666666666662"/>
    <n v="9.1"/>
    <n v="2.2166666666666668"/>
    <n v="2.4499999999999997"/>
    <n v="11.566666666666668"/>
    <x v="1"/>
  </r>
  <r>
    <s v="Nebraska Dept of Labor UI Claims"/>
    <d v="2024-03-12T00:00:00"/>
    <x v="0"/>
    <n v="255"/>
    <n v="193"/>
    <n v="9"/>
    <n v="13"/>
    <n v="0.94720000000000004"/>
    <x v="40"/>
    <d v="1899-12-30T00:07:47"/>
    <d v="1899-12-30T00:00:43"/>
    <d v="1899-12-30T00:03:07"/>
    <x v="40"/>
    <n v="5.0980392156862744E-2"/>
    <n v="1.1079000000000001"/>
    <n v="7.7833333333333332"/>
    <n v="0.71666666666666667"/>
    <n v="3.1166666666666667"/>
    <n v="10.85"/>
    <x v="1"/>
  </r>
  <r>
    <s v="Nebraska Dept of Labor UI Claims"/>
    <d v="2024-03-12T00:00:00"/>
    <x v="1"/>
    <n v="13"/>
    <n v="10"/>
    <n v="0"/>
    <n v="3"/>
    <n v="0.76919999999999999"/>
    <x v="41"/>
    <d v="1899-12-30T00:10:42"/>
    <d v="1899-12-30T00:02:57"/>
    <d v="1899-12-30T00:02:03"/>
    <x v="41"/>
    <n v="0.23076923076923078"/>
    <n v="0.19823333333333334"/>
    <n v="10.700000000000001"/>
    <n v="2.95"/>
    <n v="2.0500000000000003"/>
    <n v="12.75"/>
    <x v="1"/>
  </r>
  <r>
    <s v="Nebraska Dept of Labor UI Claims"/>
    <d v="2024-03-13T00:00:00"/>
    <x v="0"/>
    <n v="192"/>
    <n v="153"/>
    <n v="3"/>
    <n v="7"/>
    <n v="0.96299999999999997"/>
    <x v="42"/>
    <d v="1899-12-30T00:07:58"/>
    <d v="1899-12-30T00:00:44"/>
    <d v="1899-12-30T00:05:04"/>
    <x v="42"/>
    <n v="3.6458333333333336E-2"/>
    <n v="0.82235000000000003"/>
    <n v="7.9666666666666668"/>
    <n v="0.73333333333333328"/>
    <n v="5.0666666666666664"/>
    <n v="13.033333333333333"/>
    <x v="1"/>
  </r>
  <r>
    <s v="Nebraska Dept of Labor UI Claims"/>
    <d v="2024-03-13T00:00:00"/>
    <x v="1"/>
    <n v="23"/>
    <n v="19"/>
    <n v="0"/>
    <n v="2"/>
    <n v="0.91300000000000003"/>
    <x v="25"/>
    <d v="1899-12-30T00:06:03"/>
    <d v="1899-12-30T00:00:45"/>
    <d v="1899-12-30T00:03:44"/>
    <x v="43"/>
    <n v="8.6956521739130432E-2"/>
    <n v="0.21440000000000001"/>
    <n v="6.05"/>
    <n v="0.75"/>
    <n v="3.7333333333333334"/>
    <n v="9.7833333333333332"/>
    <x v="1"/>
  </r>
  <r>
    <s v="Nebraska Dept of Labor UI Claims"/>
    <d v="2024-03-14T00:00:00"/>
    <x v="0"/>
    <n v="169"/>
    <n v="147"/>
    <n v="0"/>
    <n v="2"/>
    <n v="0.98819999999999997"/>
    <x v="31"/>
    <d v="1899-12-30T00:07:31"/>
    <d v="1899-12-30T00:00:36"/>
    <d v="1899-12-30T00:03:18"/>
    <x v="44"/>
    <n v="1.1834319526627219E-2"/>
    <n v="5.4866666666666661E-2"/>
    <n v="7.5166666666666666"/>
    <n v="0.60000000000000009"/>
    <n v="3.3"/>
    <n v="10.833333333333332"/>
    <x v="1"/>
  </r>
  <r>
    <s v="Nebraska Dept of Labor UI Claims"/>
    <d v="2024-03-14T00:00:00"/>
    <x v="1"/>
    <n v="15"/>
    <n v="10"/>
    <n v="0"/>
    <n v="0"/>
    <n v="1"/>
    <x v="43"/>
    <d v="1899-12-30T00:08:26"/>
    <d v="1899-12-30T00:01:15"/>
    <d v="1899-12-30T00:03:41"/>
    <x v="45"/>
    <n v="0"/>
    <n v="1.7061333333333333"/>
    <n v="8.4333333333333336"/>
    <n v="1.25"/>
    <n v="3.6833333333333336"/>
    <n v="12.116666666666667"/>
    <x v="1"/>
  </r>
  <r>
    <s v="Nebraska Dept of Labor UI Claims"/>
    <d v="2024-03-15T00:00:00"/>
    <x v="0"/>
    <n v="195"/>
    <n v="167"/>
    <n v="0"/>
    <n v="0"/>
    <n v="1"/>
    <x v="44"/>
    <d v="1899-12-30T00:07:46"/>
    <d v="1899-12-30T00:00:26"/>
    <d v="1899-12-30T00:03:51"/>
    <x v="46"/>
    <n v="0"/>
    <n v="3.5183333333333337E-2"/>
    <n v="7.7666666666666675"/>
    <n v="0.43333333333333335"/>
    <n v="3.8499999999999996"/>
    <n v="11.616666666666665"/>
    <x v="1"/>
  </r>
  <r>
    <s v="Nebraska Dept of Labor UI Claims"/>
    <d v="2024-03-15T00:00:00"/>
    <x v="1"/>
    <n v="15"/>
    <n v="12"/>
    <n v="0"/>
    <n v="0"/>
    <n v="1"/>
    <x v="44"/>
    <d v="1899-12-30T00:07:03"/>
    <d v="1899-12-30T00:01:11"/>
    <d v="1899-12-30T00:02:08"/>
    <x v="47"/>
    <n v="0"/>
    <n v="3.3483333333333337E-2"/>
    <n v="7.0500000000000007"/>
    <n v="1.1833333333333333"/>
    <n v="2.1333333333333333"/>
    <n v="9.1833333333333336"/>
    <x v="1"/>
  </r>
  <r>
    <s v="Nebraska Dept of Labor UI Claims"/>
    <d v="2024-03-16T00:00:00"/>
    <x v="0"/>
    <n v="1"/>
    <n v="1"/>
    <n v="0"/>
    <n v="1"/>
    <n v="0"/>
    <x v="10"/>
    <m/>
    <m/>
    <m/>
    <x v="10"/>
    <n v="1"/>
    <n v="0"/>
    <n v="0"/>
    <n v="0"/>
    <n v="0"/>
    <n v="0"/>
    <x v="1"/>
  </r>
  <r>
    <s v="Nebraska Dept of Labor UI Claims"/>
    <d v="2024-03-17T00:00:00"/>
    <x v="0"/>
    <n v="11"/>
    <n v="10"/>
    <n v="0"/>
    <n v="9"/>
    <n v="0"/>
    <x v="10"/>
    <m/>
    <m/>
    <m/>
    <x v="10"/>
    <n v="0.81818181818181823"/>
    <n v="0"/>
    <n v="0"/>
    <n v="0"/>
    <n v="0"/>
    <n v="0"/>
    <x v="1"/>
  </r>
  <r>
    <s v="Nebraska Dept of Labor UI Claims"/>
    <d v="2024-03-18T00:00:00"/>
    <x v="0"/>
    <n v="335"/>
    <n v="260"/>
    <n v="14"/>
    <n v="23"/>
    <n v="0.92830000000000001"/>
    <x v="45"/>
    <d v="1899-12-30T00:07:39"/>
    <d v="1899-12-30T00:00:48"/>
    <d v="1899-12-30T00:03:35"/>
    <x v="48"/>
    <n v="6.8656716417910449E-2"/>
    <n v="1.5275333333333332"/>
    <n v="7.65"/>
    <n v="0.8"/>
    <n v="3.5833333333333335"/>
    <n v="11.233333333333333"/>
    <x v="1"/>
  </r>
  <r>
    <s v="Nebraska Dept of Labor UI Claims"/>
    <d v="2024-03-18T00:00:00"/>
    <x v="1"/>
    <n v="31"/>
    <n v="28"/>
    <n v="1"/>
    <n v="4"/>
    <n v="0.86670000000000003"/>
    <x v="46"/>
    <d v="1899-12-30T00:09:36"/>
    <d v="1899-12-30T00:01:28"/>
    <d v="1899-12-30T00:03:37"/>
    <x v="49"/>
    <n v="0.12903225806451613"/>
    <n v="2.6633666666666667"/>
    <n v="9.6000000000000014"/>
    <n v="1.4666666666666666"/>
    <n v="3.6166666666666667"/>
    <n v="13.233333333333334"/>
    <x v="1"/>
  </r>
  <r>
    <s v="Nebraska Dept of Labor UI Claims"/>
    <d v="2024-03-19T00:00:00"/>
    <x v="0"/>
    <n v="221"/>
    <n v="183"/>
    <n v="0"/>
    <n v="1"/>
    <n v="0.99550000000000005"/>
    <x v="47"/>
    <d v="1899-12-30T00:07:58"/>
    <d v="1899-12-30T00:00:49"/>
    <d v="1899-12-30T00:03:57"/>
    <x v="50"/>
    <n v="4.5248868778280547E-3"/>
    <n v="0.17541666666666667"/>
    <n v="7.9666666666666668"/>
    <n v="0.81666666666666676"/>
    <n v="3.9499999999999997"/>
    <n v="11.916666666666668"/>
    <x v="1"/>
  </r>
  <r>
    <s v="Nebraska Dept of Labor UI Claims"/>
    <d v="2024-03-19T00:00:00"/>
    <x v="1"/>
    <n v="17"/>
    <n v="17"/>
    <n v="0"/>
    <n v="3"/>
    <n v="0.82350000000000001"/>
    <x v="48"/>
    <d v="1899-12-30T00:12:16"/>
    <d v="1899-12-30T00:02:45"/>
    <d v="1899-12-30T00:02:15"/>
    <x v="51"/>
    <n v="0.17647058823529413"/>
    <n v="1.1328"/>
    <n v="12.266666666666667"/>
    <n v="2.75"/>
    <n v="2.25"/>
    <n v="14.516666666666667"/>
    <x v="1"/>
  </r>
  <r>
    <s v="Nebraska Dept of Labor UI Claims"/>
    <d v="2024-03-20T00:00:00"/>
    <x v="0"/>
    <n v="204"/>
    <n v="160"/>
    <n v="0"/>
    <n v="1"/>
    <n v="0.99509999999999998"/>
    <x v="27"/>
    <d v="1899-12-30T00:07:33"/>
    <d v="1899-12-30T00:00:39"/>
    <d v="1899-12-30T00:02:53"/>
    <x v="52"/>
    <n v="4.9019607843137254E-3"/>
    <n v="0.11808333333333335"/>
    <n v="7.55"/>
    <n v="0.65"/>
    <n v="2.8833333333333333"/>
    <n v="10.433333333333334"/>
    <x v="1"/>
  </r>
  <r>
    <s v="Nebraska Dept of Labor UI Claims"/>
    <d v="2024-03-20T00:00:00"/>
    <x v="1"/>
    <n v="12"/>
    <n v="10"/>
    <n v="0"/>
    <n v="0"/>
    <n v="1"/>
    <x v="44"/>
    <d v="1899-12-30T00:08:52"/>
    <d v="1899-12-30T00:01:38"/>
    <d v="1899-12-30T00:01:55"/>
    <x v="53"/>
    <n v="0"/>
    <n v="3.3483333333333337E-2"/>
    <n v="8.8666666666666671"/>
    <n v="1.6333333333333335"/>
    <n v="1.9166666666666665"/>
    <n v="10.783333333333333"/>
    <x v="1"/>
  </r>
  <r>
    <s v="Nebraska Dept of Labor UI Claims"/>
    <d v="2024-03-21T00:00:00"/>
    <x v="0"/>
    <n v="193"/>
    <n v="156"/>
    <n v="3"/>
    <n v="2"/>
    <n v="0.98950000000000005"/>
    <x v="21"/>
    <d v="1899-12-30T00:07:59"/>
    <d v="1899-12-30T00:00:38"/>
    <d v="1899-12-30T00:03:08"/>
    <x v="54"/>
    <n v="1.0362694300518135E-2"/>
    <n v="0.42643333333333328"/>
    <n v="7.9833333333333334"/>
    <n v="0.6333333333333333"/>
    <n v="3.1333333333333333"/>
    <n v="11.1"/>
    <x v="1"/>
  </r>
  <r>
    <s v="Nebraska Dept of Labor UI Claims"/>
    <d v="2024-03-21T00:00:00"/>
    <x v="1"/>
    <n v="12"/>
    <n v="11"/>
    <n v="0"/>
    <n v="1"/>
    <n v="0.91669999999999996"/>
    <x v="49"/>
    <d v="1899-12-30T00:11:28"/>
    <d v="1899-12-30T00:03:11"/>
    <d v="1899-12-30T00:03:27"/>
    <x v="55"/>
    <n v="8.3333333333333329E-2"/>
    <n v="2.2804000000000002"/>
    <n v="11.466666666666667"/>
    <n v="3.1833333333333336"/>
    <n v="3.4499999999999997"/>
    <n v="14.916666666666668"/>
    <x v="1"/>
  </r>
  <r>
    <s v="Nebraska Dept of Labor UI Claims"/>
    <d v="2024-03-22T00:00:00"/>
    <x v="0"/>
    <n v="190"/>
    <n v="143"/>
    <n v="7"/>
    <n v="8"/>
    <n v="0.95630000000000004"/>
    <x v="50"/>
    <d v="1899-12-30T00:07:09"/>
    <d v="1899-12-30T00:00:39"/>
    <d v="1899-12-30T00:02:55"/>
    <x v="56"/>
    <n v="4.2105263157894736E-2"/>
    <n v="1.18685"/>
    <n v="7.1499999999999995"/>
    <n v="0.65"/>
    <n v="2.9166666666666665"/>
    <n v="10.066666666666666"/>
    <x v="1"/>
  </r>
  <r>
    <s v="Nebraska Dept of Labor UI Claims"/>
    <d v="2024-03-22T00:00:00"/>
    <x v="1"/>
    <n v="13"/>
    <n v="9"/>
    <n v="0"/>
    <n v="1"/>
    <n v="0.92310000000000003"/>
    <x v="51"/>
    <d v="1899-12-30T00:11:57"/>
    <d v="1899-12-30T00:00:48"/>
    <d v="1899-12-30T00:04:34"/>
    <x v="57"/>
    <n v="7.6923076923076927E-2"/>
    <n v="3.4055"/>
    <n v="11.95"/>
    <n v="0.8"/>
    <n v="4.5666666666666664"/>
    <n v="16.516666666666666"/>
    <x v="1"/>
  </r>
  <r>
    <s v="Nebraska Dept of Labor UI Claims"/>
    <d v="2024-03-25T00:00:00"/>
    <x v="0"/>
    <n v="328"/>
    <n v="246"/>
    <n v="10"/>
    <n v="7"/>
    <n v="0.97799999999999998"/>
    <x v="52"/>
    <d v="1899-12-30T00:08:02"/>
    <d v="1899-12-30T00:00:56"/>
    <d v="1899-12-30T00:03:18"/>
    <x v="58"/>
    <n v="2.1341463414634148E-2"/>
    <n v="0.97789999999999999"/>
    <n v="8.0333333333333332"/>
    <n v="0.93333333333333335"/>
    <n v="3.3"/>
    <n v="11.333333333333332"/>
    <x v="1"/>
  </r>
  <r>
    <s v="Nebraska Dept of Labor UI Claims"/>
    <d v="2024-03-25T00:00:00"/>
    <x v="1"/>
    <n v="24"/>
    <n v="19"/>
    <n v="0"/>
    <n v="4"/>
    <n v="0.83330000000000004"/>
    <x v="53"/>
    <d v="1899-12-30T00:10:13"/>
    <d v="1899-12-30T00:02:17"/>
    <d v="1899-12-30T00:03:40"/>
    <x v="59"/>
    <n v="0.16666666666666666"/>
    <n v="2.7595333333333332"/>
    <n v="10.216666666666667"/>
    <n v="2.2833333333333332"/>
    <n v="3.666666666666667"/>
    <n v="13.866666666666667"/>
    <x v="1"/>
  </r>
  <r>
    <s v="Nebraska Dept of Labor UI Claims"/>
    <d v="2024-03-26T00:00:00"/>
    <x v="0"/>
    <n v="194"/>
    <n v="172"/>
    <n v="2"/>
    <n v="0"/>
    <n v="1"/>
    <x v="25"/>
    <d v="1899-12-30T00:07:57"/>
    <d v="1899-12-30T00:00:40"/>
    <d v="1899-12-30T00:03:24"/>
    <x v="60"/>
    <n v="0"/>
    <n v="0.21471666666666667"/>
    <n v="7.95"/>
    <n v="0.66666666666666674"/>
    <n v="3.4"/>
    <n v="11.350000000000001"/>
    <x v="1"/>
  </r>
  <r>
    <s v="Nebraska Dept of Labor UI Claims"/>
    <d v="2024-03-26T00:00:00"/>
    <x v="1"/>
    <n v="20"/>
    <n v="15"/>
    <n v="1"/>
    <n v="1"/>
    <n v="0.94740000000000002"/>
    <x v="54"/>
    <d v="1899-12-30T00:10:21"/>
    <d v="1899-12-30T00:01:42"/>
    <d v="1899-12-30T00:02:58"/>
    <x v="61"/>
    <n v="0.05"/>
    <n v="1.6891833333333333"/>
    <n v="10.35"/>
    <n v="1.7"/>
    <n v="2.9666666666666668"/>
    <n v="13.333333333333332"/>
    <x v="1"/>
  </r>
  <r>
    <s v="Nebraska Dept of Labor UI Claims"/>
    <d v="2024-03-27T00:00:00"/>
    <x v="0"/>
    <n v="152"/>
    <n v="135"/>
    <n v="1"/>
    <n v="1"/>
    <n v="0.99339999999999995"/>
    <x v="55"/>
    <d v="1899-12-30T00:07:24"/>
    <d v="1899-12-30T00:00:55"/>
    <d v="1899-12-30T00:03:40"/>
    <x v="62"/>
    <n v="6.5789473684210523E-3"/>
    <n v="0.24911666666666665"/>
    <n v="7.4"/>
    <n v="0.91666666666666674"/>
    <n v="3.666666666666667"/>
    <n v="11.066666666666666"/>
    <x v="1"/>
  </r>
  <r>
    <s v="Nebraska Dept of Labor UI Claims"/>
    <d v="2024-03-27T00:00:00"/>
    <x v="1"/>
    <n v="30"/>
    <n v="25"/>
    <n v="0"/>
    <n v="3"/>
    <n v="0.9"/>
    <x v="56"/>
    <d v="1899-12-30T00:11:32"/>
    <d v="1899-12-30T00:01:44"/>
    <d v="1899-12-30T00:02:33"/>
    <x v="63"/>
    <n v="0.1"/>
    <n v="1.5979500000000002"/>
    <n v="11.533333333333333"/>
    <n v="1.7333333333333334"/>
    <n v="2.5499999999999998"/>
    <n v="14.083333333333332"/>
    <x v="1"/>
  </r>
  <r>
    <s v="Nebraska Dept of Labor UI Claims"/>
    <d v="2024-03-28T00:00:00"/>
    <x v="0"/>
    <n v="190"/>
    <n v="147"/>
    <n v="0"/>
    <n v="0"/>
    <n v="1"/>
    <x v="44"/>
    <d v="1899-12-30T00:06:52"/>
    <d v="1899-12-30T00:00:30"/>
    <d v="1899-12-30T00:03:40"/>
    <x v="38"/>
    <n v="0"/>
    <n v="3.5216666666666667E-2"/>
    <n v="6.8666666666666663"/>
    <n v="0.5"/>
    <n v="3.666666666666667"/>
    <n v="10.533333333333333"/>
    <x v="1"/>
  </r>
  <r>
    <s v="Nebraska Dept of Labor UI Claims"/>
    <d v="2024-03-28T00:00:00"/>
    <x v="1"/>
    <n v="11"/>
    <n v="7"/>
    <n v="0"/>
    <n v="0"/>
    <n v="1"/>
    <x v="44"/>
    <d v="1899-12-30T00:09:24"/>
    <d v="1899-12-30T00:01:47"/>
    <d v="1899-12-30T00:02:46"/>
    <x v="64"/>
    <n v="0"/>
    <n v="4.0366666666666669E-2"/>
    <n v="9.4"/>
    <n v="1.7833333333333334"/>
    <n v="2.7666666666666666"/>
    <n v="12.166666666666666"/>
    <x v="1"/>
  </r>
  <r>
    <s v="Nebraska Dept of Labor UI Claims"/>
    <d v="2024-03-29T00:00:00"/>
    <x v="0"/>
    <n v="137"/>
    <n v="118"/>
    <n v="0"/>
    <n v="0"/>
    <n v="1"/>
    <x v="44"/>
    <d v="1899-12-30T00:07:36"/>
    <d v="1899-12-30T00:00:36"/>
    <d v="1899-12-30T00:03:38"/>
    <x v="48"/>
    <n v="0"/>
    <n v="3.7799999999999993E-2"/>
    <n v="7.6000000000000005"/>
    <n v="0.60000000000000009"/>
    <n v="3.6333333333333333"/>
    <n v="11.233333333333333"/>
    <x v="1"/>
  </r>
  <r>
    <s v="Nebraska Dept of Labor UI Claims"/>
    <d v="2024-03-29T00:00:00"/>
    <x v="1"/>
    <n v="14"/>
    <n v="14"/>
    <n v="1"/>
    <n v="0"/>
    <n v="1"/>
    <x v="57"/>
    <d v="1899-12-30T00:08:18"/>
    <d v="1899-12-30T00:01:09"/>
    <d v="1899-12-30T00:02:24"/>
    <x v="65"/>
    <n v="0"/>
    <n v="6.9599999999999995E-2"/>
    <n v="8.2999999999999989"/>
    <n v="1.1500000000000001"/>
    <n v="2.4000000000000004"/>
    <n v="10.700000000000001"/>
    <x v="1"/>
  </r>
  <r>
    <s v="Nebraska Dept of Labor UI Claims"/>
    <d v="2024-04-01T00:00:00"/>
    <x v="0"/>
    <n v="262"/>
    <n v="213"/>
    <n v="0"/>
    <n v="2"/>
    <n v="0.99239999999999995"/>
    <x v="58"/>
    <d v="1899-12-30T00:07:27"/>
    <d v="1899-12-30T00:00:26"/>
    <d v="1899-12-30T00:02:56"/>
    <x v="66"/>
    <n v="7.6335877862595417E-3"/>
    <n v="0.1487"/>
    <n v="7.45"/>
    <n v="0.43333333333333335"/>
    <n v="2.9333333333333331"/>
    <n v="10.383333333333333"/>
    <x v="2"/>
  </r>
  <r>
    <s v="Nebraska Dept of Labor UI Claims"/>
    <d v="2024-04-01T00:00:00"/>
    <x v="1"/>
    <n v="20"/>
    <n v="18"/>
    <n v="1"/>
    <n v="4"/>
    <n v="0.78949999999999998"/>
    <x v="59"/>
    <d v="1899-12-30T00:11:45"/>
    <d v="1899-12-30T00:02:39"/>
    <d v="1899-12-30T00:01:58"/>
    <x v="67"/>
    <n v="0.2"/>
    <n v="3.9425666666666666"/>
    <n v="11.75"/>
    <n v="2.65"/>
    <n v="1.9666666666666666"/>
    <n v="13.716666666666667"/>
    <x v="2"/>
  </r>
  <r>
    <s v="Nebraska Dept of Labor UI Claims"/>
    <d v="2024-04-02T00:00:00"/>
    <x v="0"/>
    <n v="194"/>
    <n v="162"/>
    <n v="0"/>
    <n v="2"/>
    <n v="0.98970000000000002"/>
    <x v="31"/>
    <d v="1899-12-30T00:06:47"/>
    <d v="1899-12-30T00:00:36"/>
    <d v="1899-12-30T00:02:33"/>
    <x v="68"/>
    <n v="1.0309278350515464E-2"/>
    <n v="4.3016666666666668E-2"/>
    <n v="6.7833333333333332"/>
    <n v="0.60000000000000009"/>
    <n v="2.5499999999999998"/>
    <n v="9.3333333333333339"/>
    <x v="2"/>
  </r>
  <r>
    <s v="Nebraska Dept of Labor UI Claims"/>
    <d v="2024-04-02T00:00:00"/>
    <x v="1"/>
    <n v="12"/>
    <n v="11"/>
    <n v="0"/>
    <n v="1"/>
    <n v="0.91669999999999996"/>
    <x v="41"/>
    <d v="1899-12-30T00:08:24"/>
    <d v="1899-12-30T00:00:48"/>
    <d v="1899-12-30T00:02:59"/>
    <x v="8"/>
    <n v="8.3333333333333329E-2"/>
    <n v="0.20099999999999998"/>
    <n v="8.4"/>
    <n v="0.8"/>
    <n v="2.9833333333333334"/>
    <n v="11.383333333333333"/>
    <x v="2"/>
  </r>
  <r>
    <s v="Nebraska Dept of Labor UI Claims"/>
    <d v="2024-04-03T00:00:00"/>
    <x v="0"/>
    <n v="163"/>
    <n v="138"/>
    <n v="0"/>
    <n v="0"/>
    <n v="1"/>
    <x v="31"/>
    <d v="1899-12-30T00:06:01"/>
    <d v="1899-12-30T00:00:23"/>
    <d v="1899-12-30T00:02:55"/>
    <x v="69"/>
    <n v="0"/>
    <n v="4.5716666666666669E-2"/>
    <n v="6.0166666666666675"/>
    <n v="0.38333333333333336"/>
    <n v="2.9166666666666665"/>
    <n v="8.9166666666666679"/>
    <x v="2"/>
  </r>
  <r>
    <s v="Nebraska Dept of Labor UI Claims"/>
    <d v="2024-04-03T00:00:00"/>
    <x v="1"/>
    <n v="24"/>
    <n v="18"/>
    <n v="0"/>
    <n v="2"/>
    <n v="0.91669999999999996"/>
    <x v="38"/>
    <d v="1899-12-30T00:08:37"/>
    <d v="1899-12-30T00:00:23"/>
    <d v="1899-12-30T00:02:42"/>
    <x v="58"/>
    <n v="8.3333333333333329E-2"/>
    <n v="0.46313333333333334"/>
    <n v="8.6166666666666671"/>
    <n v="0.38333333333333336"/>
    <n v="2.6999999999999997"/>
    <n v="11.333333333333332"/>
    <x v="2"/>
  </r>
  <r>
    <s v="Nebraska Dept of Labor UI Claims"/>
    <d v="2024-04-04T00:00:00"/>
    <x v="0"/>
    <n v="141"/>
    <n v="121"/>
    <n v="0"/>
    <n v="0"/>
    <n v="1"/>
    <x v="44"/>
    <d v="1899-12-30T00:07:11"/>
    <d v="1899-12-30T00:00:27"/>
    <d v="1899-12-30T00:03:10"/>
    <x v="70"/>
    <n v="0"/>
    <n v="3.7716666666666662E-2"/>
    <n v="7.1833333333333327"/>
    <n v="0.45"/>
    <n v="3.166666666666667"/>
    <n v="10.35"/>
    <x v="2"/>
  </r>
  <r>
    <s v="Nebraska Dept of Labor UI Claims"/>
    <d v="2024-04-04T00:00:00"/>
    <x v="1"/>
    <n v="16"/>
    <n v="13"/>
    <n v="0"/>
    <n v="1"/>
    <n v="0.9375"/>
    <x v="60"/>
    <d v="1899-12-30T00:06:05"/>
    <d v="1899-12-30T00:00:45"/>
    <d v="1899-12-30T00:01:48"/>
    <x v="71"/>
    <n v="6.25E-2"/>
    <n v="0.51359999999999995"/>
    <n v="6.083333333333333"/>
    <n v="0.75"/>
    <n v="1.8"/>
    <n v="7.8833333333333337"/>
    <x v="2"/>
  </r>
  <r>
    <s v="Nebraska Dept of Labor UI Claims"/>
    <d v="2024-04-05T00:00:00"/>
    <x v="0"/>
    <n v="180"/>
    <n v="152"/>
    <n v="0"/>
    <n v="0"/>
    <n v="1"/>
    <x v="31"/>
    <d v="1899-12-30T00:07:06"/>
    <d v="1899-12-30T00:00:36"/>
    <d v="1899-12-30T00:02:59"/>
    <x v="25"/>
    <n v="0"/>
    <n v="4.2433333333333337E-2"/>
    <n v="7.1"/>
    <n v="0.60000000000000009"/>
    <n v="2.9833333333333334"/>
    <n v="10.083333333333332"/>
    <x v="2"/>
  </r>
  <r>
    <s v="Nebraska Dept of Labor UI Claims"/>
    <d v="2024-04-05T00:00:00"/>
    <x v="1"/>
    <n v="18"/>
    <n v="17"/>
    <n v="0"/>
    <n v="1"/>
    <n v="0.94440000000000002"/>
    <x v="44"/>
    <d v="1899-12-30T00:09:58"/>
    <d v="1899-12-30T00:01:31"/>
    <d v="1899-12-30T00:01:54"/>
    <x v="72"/>
    <n v="5.5555555555555552E-2"/>
    <n v="3.6833333333333336E-2"/>
    <n v="9.9666666666666668"/>
    <n v="1.5166666666666666"/>
    <n v="1.9000000000000001"/>
    <n v="11.866666666666667"/>
    <x v="2"/>
  </r>
  <r>
    <s v="Nebraska Dept of Labor UI Claims"/>
    <d v="2024-04-08T00:00:00"/>
    <x v="0"/>
    <n v="268"/>
    <n v="211"/>
    <n v="0"/>
    <n v="4"/>
    <n v="0.98509999999999998"/>
    <x v="61"/>
    <d v="1899-12-30T00:06:58"/>
    <d v="1899-12-30T00:00:26"/>
    <d v="1899-12-30T00:02:42"/>
    <x v="73"/>
    <n v="1.4925373134328358E-2"/>
    <n v="0.37510000000000004"/>
    <n v="6.9666666666666668"/>
    <n v="0.43333333333333335"/>
    <n v="2.6999999999999997"/>
    <n v="9.65"/>
    <x v="2"/>
  </r>
  <r>
    <s v="Nebraska Dept of Labor UI Claims"/>
    <d v="2024-04-08T00:00:00"/>
    <x v="1"/>
    <n v="14"/>
    <n v="11"/>
    <n v="0"/>
    <n v="0"/>
    <n v="1"/>
    <x v="62"/>
    <d v="1899-12-30T00:07:01"/>
    <d v="1899-12-30T00:00:17"/>
    <d v="1899-12-30T00:01:46"/>
    <x v="74"/>
    <n v="0"/>
    <n v="1.8990500000000001"/>
    <n v="7.0166666666666657"/>
    <n v="0.28333333333333333"/>
    <n v="1.7666666666666666"/>
    <n v="8.7833333333333332"/>
    <x v="2"/>
  </r>
  <r>
    <s v="Nebraska Dept of Labor UI Claims"/>
    <d v="2024-04-09T00:00:00"/>
    <x v="0"/>
    <n v="209"/>
    <n v="173"/>
    <n v="0"/>
    <n v="0"/>
    <n v="1"/>
    <x v="31"/>
    <d v="1899-12-30T00:07:49"/>
    <d v="1899-12-30T00:00:41"/>
    <d v="1899-12-30T00:02:55"/>
    <x v="36"/>
    <n v="0"/>
    <n v="4.9016666666666667E-2"/>
    <n v="7.8166666666666664"/>
    <n v="0.68333333333333335"/>
    <n v="2.9166666666666665"/>
    <n v="10.716666666666667"/>
    <x v="2"/>
  </r>
  <r>
    <s v="Nebraska Dept of Labor UI Claims"/>
    <d v="2024-04-09T00:00:00"/>
    <x v="1"/>
    <n v="19"/>
    <n v="15"/>
    <n v="0"/>
    <n v="1"/>
    <n v="0.94740000000000002"/>
    <x v="44"/>
    <d v="1899-12-30T00:11:34"/>
    <d v="1899-12-30T00:01:42"/>
    <d v="1899-12-30T00:04:36"/>
    <x v="75"/>
    <n v="5.2631578947368418E-2"/>
    <n v="3.4949999999999995E-2"/>
    <n v="11.566666666666668"/>
    <n v="1.7"/>
    <n v="4.6000000000000005"/>
    <n v="16.149999999999999"/>
    <x v="2"/>
  </r>
  <r>
    <s v="Nebraska Dept of Labor UI Claims"/>
    <d v="2024-04-10T00:00:00"/>
    <x v="0"/>
    <n v="198"/>
    <n v="157"/>
    <n v="1"/>
    <n v="1"/>
    <n v="0.99490000000000001"/>
    <x v="58"/>
    <d v="1899-12-30T00:07:33"/>
    <d v="1899-12-30T00:00:37"/>
    <d v="1899-12-30T00:03:04"/>
    <x v="76"/>
    <n v="5.0505050505050509E-3"/>
    <n v="0.14736666666666667"/>
    <n v="7.55"/>
    <n v="0.6166666666666667"/>
    <n v="3.0666666666666669"/>
    <n v="10.616666666666667"/>
    <x v="2"/>
  </r>
  <r>
    <s v="Nebraska Dept of Labor UI Claims"/>
    <d v="2024-04-10T00:00:00"/>
    <x v="1"/>
    <n v="26"/>
    <n v="18"/>
    <n v="0"/>
    <n v="2"/>
    <n v="0.92310000000000003"/>
    <x v="63"/>
    <d v="1899-12-30T00:07:22"/>
    <d v="1899-12-30T00:00:47"/>
    <d v="1899-12-30T00:03:48"/>
    <x v="77"/>
    <n v="7.6923076923076927E-2"/>
    <n v="0.30734999999999996"/>
    <n v="7.3666666666666671"/>
    <n v="0.78333333333333333"/>
    <n v="3.8000000000000003"/>
    <n v="11.166666666666666"/>
    <x v="2"/>
  </r>
  <r>
    <s v="Nebraska Dept of Labor UI Claims"/>
    <d v="2024-04-11T00:00:00"/>
    <x v="0"/>
    <n v="208"/>
    <n v="167"/>
    <n v="0"/>
    <n v="0"/>
    <n v="1"/>
    <x v="44"/>
    <d v="1899-12-30T00:07:55"/>
    <d v="1899-12-30T00:00:43"/>
    <d v="1899-12-30T00:02:28"/>
    <x v="66"/>
    <n v="0"/>
    <n v="3.85E-2"/>
    <n v="7.916666666666667"/>
    <n v="0.71666666666666667"/>
    <n v="2.4666666666666668"/>
    <n v="10.383333333333333"/>
    <x v="2"/>
  </r>
  <r>
    <s v="Nebraska Dept of Labor UI Claims"/>
    <d v="2024-04-11T00:00:00"/>
    <x v="1"/>
    <n v="10"/>
    <n v="9"/>
    <n v="0"/>
    <n v="0"/>
    <n v="1"/>
    <x v="44"/>
    <d v="1899-12-30T00:08:58"/>
    <d v="1899-12-30T00:01:24"/>
    <d v="1899-12-30T00:02:24"/>
    <x v="78"/>
    <n v="0"/>
    <n v="3.3816666666666662E-2"/>
    <n v="8.9666666666666668"/>
    <n v="1.4"/>
    <n v="2.4000000000000004"/>
    <n v="11.366666666666667"/>
    <x v="2"/>
  </r>
  <r>
    <s v="Nebraska Dept of Labor UI Claims"/>
    <d v="2024-04-12T00:00:00"/>
    <x v="0"/>
    <n v="204"/>
    <n v="170"/>
    <n v="1"/>
    <n v="1"/>
    <n v="0.99509999999999998"/>
    <x v="31"/>
    <d v="1899-12-30T00:07:27"/>
    <d v="1899-12-30T00:00:36"/>
    <d v="1899-12-30T00:03:05"/>
    <x v="38"/>
    <n v="4.9019607843137254E-3"/>
    <n v="5.0616666666666664E-2"/>
    <n v="7.45"/>
    <n v="0.60000000000000009"/>
    <n v="3.0833333333333335"/>
    <n v="10.533333333333333"/>
    <x v="2"/>
  </r>
  <r>
    <s v="Nebraska Dept of Labor UI Claims"/>
    <d v="2024-04-12T00:00:00"/>
    <x v="1"/>
    <n v="20"/>
    <n v="16"/>
    <n v="0"/>
    <n v="6"/>
    <n v="0.7"/>
    <x v="64"/>
    <d v="1899-12-30T00:07:04"/>
    <d v="1899-12-30T00:00:24"/>
    <d v="1899-12-30T00:01:50"/>
    <x v="79"/>
    <n v="0.3"/>
    <n v="4.4289666666666667"/>
    <n v="7.0666666666666664"/>
    <n v="0.4"/>
    <n v="1.8333333333333335"/>
    <n v="8.9"/>
    <x v="2"/>
  </r>
  <r>
    <s v="Nebraska Dept of Labor UI Claims"/>
    <d v="2024-04-15T00:00:00"/>
    <x v="0"/>
    <n v="250"/>
    <n v="207"/>
    <n v="0"/>
    <n v="1"/>
    <n v="0.996"/>
    <x v="31"/>
    <d v="1899-12-30T00:07:23"/>
    <d v="1899-12-30T00:00:35"/>
    <d v="1899-12-30T00:03:23"/>
    <x v="80"/>
    <n v="4.0000000000000001E-3"/>
    <n v="5.6416666666666664E-2"/>
    <n v="7.3833333333333329"/>
    <n v="0.58333333333333337"/>
    <n v="3.3833333333333333"/>
    <n v="10.766666666666666"/>
    <x v="2"/>
  </r>
  <r>
    <s v="Nebraska Dept of Labor UI Claims"/>
    <d v="2024-04-15T00:00:00"/>
    <x v="1"/>
    <n v="22"/>
    <n v="18"/>
    <n v="0"/>
    <n v="2"/>
    <n v="0.90910000000000002"/>
    <x v="65"/>
    <d v="1899-12-30T00:08:21"/>
    <d v="1899-12-30T00:01:41"/>
    <d v="1899-12-30T00:02:30"/>
    <x v="40"/>
    <n v="9.0909090909090912E-2"/>
    <n v="2.3767666666666667"/>
    <n v="8.35"/>
    <n v="1.6833333333333333"/>
    <n v="2.5"/>
    <n v="10.85"/>
    <x v="2"/>
  </r>
  <r>
    <s v="Nebraska Dept of Labor UI Claims"/>
    <d v="2024-04-16T00:00:00"/>
    <x v="0"/>
    <n v="223"/>
    <n v="172"/>
    <n v="0"/>
    <n v="0"/>
    <n v="1"/>
    <x v="44"/>
    <d v="1899-12-30T00:07:51"/>
    <d v="1899-12-30T00:00:43"/>
    <d v="1899-12-30T00:02:10"/>
    <x v="13"/>
    <n v="0"/>
    <n v="4.0550000000000003E-2"/>
    <n v="7.8500000000000005"/>
    <n v="0.71666666666666667"/>
    <n v="2.1666666666666665"/>
    <n v="10.016666666666667"/>
    <x v="2"/>
  </r>
  <r>
    <s v="Nebraska Dept of Labor UI Claims"/>
    <d v="2024-04-16T00:00:00"/>
    <x v="1"/>
    <n v="13"/>
    <n v="12"/>
    <n v="0"/>
    <n v="0"/>
    <n v="1"/>
    <x v="66"/>
    <d v="1899-12-30T00:07:56"/>
    <d v="1899-12-30T00:01:01"/>
    <d v="1899-12-30T00:01:58"/>
    <x v="81"/>
    <n v="0"/>
    <n v="0.62073333333333325"/>
    <n v="7.9333333333333327"/>
    <n v="1.0166666666666666"/>
    <n v="1.9666666666666666"/>
    <n v="9.9"/>
    <x v="2"/>
  </r>
  <r>
    <s v="Nebraska Dept of Labor UI Claims"/>
    <d v="2024-04-17T00:00:00"/>
    <x v="0"/>
    <n v="166"/>
    <n v="140"/>
    <n v="0"/>
    <n v="0"/>
    <n v="1"/>
    <x v="44"/>
    <d v="1899-12-30T00:07:37"/>
    <d v="1899-12-30T00:00:42"/>
    <d v="1899-12-30T00:02:17"/>
    <x v="81"/>
    <n v="0"/>
    <n v="3.9550000000000009E-2"/>
    <n v="7.6166666666666663"/>
    <n v="0.7"/>
    <n v="2.2833333333333332"/>
    <n v="9.9"/>
    <x v="2"/>
  </r>
  <r>
    <s v="Nebraska Dept of Labor UI Claims"/>
    <d v="2024-04-17T00:00:00"/>
    <x v="1"/>
    <n v="13"/>
    <n v="10"/>
    <n v="0"/>
    <n v="1"/>
    <n v="0.92310000000000003"/>
    <x v="44"/>
    <d v="1899-12-30T00:07:29"/>
    <d v="1899-12-30T00:00:36"/>
    <d v="1899-12-30T00:01:27"/>
    <x v="82"/>
    <n v="7.6923076923076927E-2"/>
    <n v="3.4033333333333332E-2"/>
    <n v="7.4833333333333334"/>
    <n v="0.60000000000000009"/>
    <n v="1.45"/>
    <n v="8.9333333333333336"/>
    <x v="2"/>
  </r>
  <r>
    <s v="Nebraska Dept of Labor UI Claims"/>
    <d v="2024-04-18T00:00:00"/>
    <x v="0"/>
    <n v="174"/>
    <n v="150"/>
    <n v="0"/>
    <n v="0"/>
    <n v="1"/>
    <x v="44"/>
    <d v="1899-12-30T00:07:21"/>
    <d v="1899-12-30T00:00:30"/>
    <d v="1899-12-30T00:02:23"/>
    <x v="83"/>
    <n v="0"/>
    <n v="3.5366666666666664E-2"/>
    <n v="7.35"/>
    <n v="0.5"/>
    <n v="2.3833333333333333"/>
    <n v="9.7333333333333325"/>
    <x v="2"/>
  </r>
  <r>
    <s v="Nebraska Dept of Labor UI Claims"/>
    <d v="2024-04-18T00:00:00"/>
    <x v="1"/>
    <n v="13"/>
    <n v="12"/>
    <n v="0"/>
    <n v="0"/>
    <n v="1"/>
    <x v="44"/>
    <d v="1899-12-30T00:07:43"/>
    <d v="1899-12-30T00:01:02"/>
    <d v="1899-12-30T00:01:56"/>
    <x v="73"/>
    <n v="0"/>
    <n v="3.3950000000000001E-2"/>
    <n v="7.7166666666666668"/>
    <n v="1.0333333333333332"/>
    <n v="1.9333333333333331"/>
    <n v="9.65"/>
    <x v="2"/>
  </r>
  <r>
    <s v="Nebraska Dept of Labor UI Claims"/>
    <d v="2024-04-19T00:00:00"/>
    <x v="0"/>
    <n v="173"/>
    <n v="129"/>
    <n v="0"/>
    <n v="0"/>
    <n v="1"/>
    <x v="44"/>
    <d v="1899-12-30T00:07:00"/>
    <d v="1899-12-30T00:00:28"/>
    <d v="1899-12-30T00:02:52"/>
    <x v="84"/>
    <n v="0"/>
    <n v="3.5266666666666668E-2"/>
    <n v="7"/>
    <n v="0.46666666666666667"/>
    <n v="2.8666666666666667"/>
    <n v="9.8666666666666671"/>
    <x v="2"/>
  </r>
  <r>
    <s v="Nebraska Dept of Labor UI Claims"/>
    <d v="2024-04-19T00:00:00"/>
    <x v="1"/>
    <n v="9"/>
    <n v="8"/>
    <n v="0"/>
    <n v="0"/>
    <n v="1"/>
    <x v="44"/>
    <d v="1899-12-30T00:10:08"/>
    <d v="1899-12-30T00:01:21"/>
    <d v="1899-12-30T00:02:06"/>
    <x v="85"/>
    <n v="0"/>
    <n v="3.3666666666666671E-2"/>
    <n v="10.133333333333333"/>
    <n v="1.3499999999999999"/>
    <n v="2.1"/>
    <n v="12.233333333333333"/>
    <x v="2"/>
  </r>
  <r>
    <s v="Nebraska Dept of Labor UI Claims"/>
    <d v="2024-04-22T00:00:00"/>
    <x v="0"/>
    <n v="236"/>
    <n v="195"/>
    <n v="0"/>
    <n v="0"/>
    <n v="1"/>
    <x v="67"/>
    <d v="1899-12-30T00:07:28"/>
    <d v="1899-12-30T00:00:35"/>
    <d v="1899-12-30T00:02:15"/>
    <x v="86"/>
    <n v="0"/>
    <n v="8.6716666666666678E-2"/>
    <n v="7.4666666666666668"/>
    <n v="0.58333333333333337"/>
    <n v="2.25"/>
    <n v="9.7166666666666668"/>
    <x v="2"/>
  </r>
  <r>
    <s v="Nebraska Dept of Labor UI Claims"/>
    <d v="2024-04-22T00:00:00"/>
    <x v="1"/>
    <n v="21"/>
    <n v="19"/>
    <n v="0"/>
    <n v="0"/>
    <n v="1"/>
    <x v="58"/>
    <d v="1899-12-30T00:11:13"/>
    <d v="1899-12-30T00:01:19"/>
    <d v="1899-12-30T00:02:56"/>
    <x v="87"/>
    <n v="0"/>
    <n v="0.15591666666666668"/>
    <n v="11.216666666666667"/>
    <n v="1.3166666666666667"/>
    <n v="2.9333333333333331"/>
    <n v="14.133333333333333"/>
    <x v="2"/>
  </r>
  <r>
    <s v="Nebraska Dept of Labor UI Claims"/>
    <d v="2024-04-23T00:00:00"/>
    <x v="0"/>
    <n v="202"/>
    <n v="161"/>
    <n v="0"/>
    <n v="0"/>
    <n v="1"/>
    <x v="44"/>
    <d v="1899-12-30T00:07:29"/>
    <d v="1899-12-30T00:00:28"/>
    <d v="1899-12-30T00:02:18"/>
    <x v="43"/>
    <n v="0"/>
    <n v="3.6233333333333333E-2"/>
    <n v="7.4833333333333334"/>
    <n v="0.46666666666666667"/>
    <n v="2.3000000000000003"/>
    <n v="9.7833333333333332"/>
    <x v="2"/>
  </r>
  <r>
    <s v="Nebraska Dept of Labor UI Claims"/>
    <d v="2024-04-23T00:00:00"/>
    <x v="1"/>
    <n v="13"/>
    <n v="12"/>
    <n v="0"/>
    <n v="1"/>
    <n v="0.92310000000000003"/>
    <x v="44"/>
    <d v="1899-12-30T00:09:49"/>
    <d v="1899-12-30T00:01:53"/>
    <d v="1899-12-30T00:02:58"/>
    <x v="88"/>
    <n v="7.6923076923076927E-2"/>
    <n v="3.4050000000000004E-2"/>
    <n v="9.8166666666666664"/>
    <n v="1.8833333333333331"/>
    <n v="2.9666666666666668"/>
    <n v="12.766666666666666"/>
    <x v="2"/>
  </r>
  <r>
    <s v="Nebraska Dept of Labor UI Claims"/>
    <d v="2024-04-24T00:00:00"/>
    <x v="0"/>
    <n v="188"/>
    <n v="149"/>
    <n v="3"/>
    <n v="3"/>
    <n v="0.98380000000000001"/>
    <x v="68"/>
    <d v="1899-12-30T00:07:04"/>
    <d v="1899-12-30T00:00:28"/>
    <d v="1899-12-30T00:02:18"/>
    <x v="89"/>
    <n v="1.5957446808510637E-2"/>
    <n v="0.27311666666666667"/>
    <n v="7.0666666666666664"/>
    <n v="0.46666666666666667"/>
    <n v="2.3000000000000003"/>
    <n v="9.3166666666666664"/>
    <x v="2"/>
  </r>
  <r>
    <s v="Nebraska Dept of Labor UI Claims"/>
    <d v="2024-04-24T00:00:00"/>
    <x v="1"/>
    <n v="7"/>
    <n v="7"/>
    <n v="0"/>
    <n v="1"/>
    <n v="0.85709999999999997"/>
    <x v="44"/>
    <d v="1899-12-30T00:04:40"/>
    <d v="1899-12-30T00:00:00"/>
    <d v="1899-12-30T00:01:21"/>
    <x v="90"/>
    <n v="0.14285714285714285"/>
    <n v="3.6583333333333329E-2"/>
    <n v="4.666666666666667"/>
    <n v="0"/>
    <n v="1.3499999999999999"/>
    <n v="6.0333333333333332"/>
    <x v="2"/>
  </r>
  <r>
    <s v="Nebraska Dept of Labor UI Claims"/>
    <d v="2024-04-25T00:00:00"/>
    <x v="0"/>
    <n v="170"/>
    <n v="143"/>
    <n v="0"/>
    <n v="0"/>
    <n v="1"/>
    <x v="57"/>
    <d v="1899-12-30T00:08:06"/>
    <d v="1899-12-30T00:00:47"/>
    <d v="1899-12-30T00:02:50"/>
    <x v="91"/>
    <n v="0"/>
    <n v="7.4116666666666664E-2"/>
    <n v="8.1"/>
    <n v="0.78333333333333333"/>
    <n v="2.833333333333333"/>
    <n v="10.933333333333334"/>
    <x v="2"/>
  </r>
  <r>
    <s v="Nebraska Dept of Labor UI Claims"/>
    <d v="2024-04-25T00:00:00"/>
    <x v="1"/>
    <n v="10"/>
    <n v="10"/>
    <n v="0"/>
    <n v="1"/>
    <n v="0.9"/>
    <x v="60"/>
    <d v="1899-12-30T00:14:39"/>
    <d v="1899-12-30T00:02:19"/>
    <d v="1899-12-30T00:02:06"/>
    <x v="92"/>
    <n v="0.1"/>
    <n v="0.52134999999999998"/>
    <n v="14.649999999999999"/>
    <n v="2.3166666666666669"/>
    <n v="2.1"/>
    <n v="16.733333333333334"/>
    <x v="2"/>
  </r>
  <r>
    <s v="Nebraska Dept of Labor UI Claims"/>
    <d v="2024-04-29T00:00:00"/>
    <x v="0"/>
    <n v="311"/>
    <n v="245"/>
    <n v="0"/>
    <n v="0"/>
    <n v="1"/>
    <x v="31"/>
    <d v="1899-12-30T00:07:42"/>
    <d v="1899-12-30T00:00:39"/>
    <d v="1899-12-30T00:02:34"/>
    <x v="93"/>
    <n v="0"/>
    <n v="4.8516666666666666E-2"/>
    <n v="7.6999999999999993"/>
    <n v="0.65"/>
    <n v="2.5666666666666669"/>
    <n v="10.266666666666667"/>
    <x v="2"/>
  </r>
  <r>
    <s v="Nebraska Dept of Labor UI Claims"/>
    <d v="2024-04-29T00:00:00"/>
    <x v="1"/>
    <n v="23"/>
    <n v="19"/>
    <n v="0"/>
    <n v="1"/>
    <n v="0.95650000000000002"/>
    <x v="69"/>
    <d v="1899-12-30T00:10:45"/>
    <d v="1899-12-30T00:01:45"/>
    <d v="1899-12-30T00:03:04"/>
    <x v="94"/>
    <n v="4.3478260869565216E-2"/>
    <n v="3.6887500000000002"/>
    <n v="10.75"/>
    <n v="1.75"/>
    <n v="3.0666666666666669"/>
    <n v="13.816666666666668"/>
    <x v="2"/>
  </r>
  <r>
    <s v="Nebraska Dept of Labor UI Claims"/>
    <d v="2024-04-30T00:00:00"/>
    <x v="0"/>
    <n v="221"/>
    <n v="178"/>
    <n v="0"/>
    <n v="2"/>
    <n v="0.99099999999999999"/>
    <x v="57"/>
    <d v="1899-12-30T00:06:38"/>
    <d v="1899-12-30T00:00:32"/>
    <d v="1899-12-30T00:02:22"/>
    <x v="95"/>
    <n v="9.0497737556561094E-3"/>
    <n v="7.138333333333334E-2"/>
    <n v="6.6333333333333329"/>
    <n v="0.53333333333333333"/>
    <n v="2.3666666666666667"/>
    <n v="9"/>
    <x v="2"/>
  </r>
  <r>
    <s v="Nebraska Dept of Labor UI Claims"/>
    <d v="2024-04-30T00:00:00"/>
    <x v="1"/>
    <n v="13"/>
    <n v="13"/>
    <n v="0"/>
    <n v="2"/>
    <n v="0.84619999999999995"/>
    <x v="70"/>
    <d v="1899-12-30T00:07:47"/>
    <d v="1899-12-30T00:02:17"/>
    <d v="1899-12-30T00:03:25"/>
    <x v="96"/>
    <n v="0.15384615384615385"/>
    <n v="0.5063333333333333"/>
    <n v="7.7833333333333332"/>
    <n v="2.2833333333333332"/>
    <n v="3.4166666666666665"/>
    <n v="11.183333333333334"/>
    <x v="2"/>
  </r>
  <r>
    <s v="Nebraska Dept of Labor UI Claims"/>
    <d v="2024-05-01T00:00:00"/>
    <x v="0"/>
    <n v="211"/>
    <n v="160"/>
    <n v="0"/>
    <n v="0"/>
    <n v="1"/>
    <x v="31"/>
    <d v="1899-12-30T00:07:45"/>
    <d v="1899-12-30T00:00:56"/>
    <d v="1899-12-30T00:02:54"/>
    <x v="11"/>
    <n v="0"/>
    <n v="4.3249999999999997E-2"/>
    <n v="7.75"/>
    <n v="0.93333333333333335"/>
    <n v="2.9"/>
    <n v="10.666666666666668"/>
    <x v="3"/>
  </r>
  <r>
    <s v="Nebraska Dept of Labor UI Claims"/>
    <d v="2024-05-01T00:00:00"/>
    <x v="1"/>
    <n v="13"/>
    <n v="7"/>
    <n v="0"/>
    <n v="0"/>
    <n v="1"/>
    <x v="44"/>
    <d v="1899-12-30T00:06:41"/>
    <d v="1899-12-30T00:00:58"/>
    <d v="1899-12-30T00:02:18"/>
    <x v="97"/>
    <n v="0"/>
    <n v="3.4000000000000002E-2"/>
    <n v="6.6833333333333336"/>
    <n v="0.96666666666666656"/>
    <n v="2.3000000000000003"/>
    <n v="8.9833333333333325"/>
    <x v="3"/>
  </r>
  <r>
    <s v="Nebraska Dept of Labor UI Claims"/>
    <d v="2024-05-02T00:00:00"/>
    <x v="0"/>
    <n v="192"/>
    <n v="158"/>
    <n v="0"/>
    <n v="0"/>
    <n v="1"/>
    <x v="44"/>
    <d v="1899-12-30T00:06:54"/>
    <d v="1899-12-30T00:00:37"/>
    <d v="1899-12-30T00:02:22"/>
    <x v="98"/>
    <n v="0"/>
    <n v="3.5533333333333333E-2"/>
    <n v="6.8999999999999995"/>
    <n v="0.6166666666666667"/>
    <n v="2.3666666666666667"/>
    <n v="9.25"/>
    <x v="3"/>
  </r>
  <r>
    <s v="Nebraska Dept of Labor UI Claims"/>
    <d v="2024-05-02T00:00:00"/>
    <x v="1"/>
    <n v="20"/>
    <n v="14"/>
    <n v="0"/>
    <n v="1"/>
    <n v="0.95"/>
    <x v="71"/>
    <d v="1899-12-30T00:07:29"/>
    <d v="1899-12-30T00:00:40"/>
    <d v="1899-12-30T00:02:19"/>
    <x v="43"/>
    <n v="0.05"/>
    <n v="0.31973333333333337"/>
    <n v="7.4833333333333334"/>
    <n v="0.66666666666666674"/>
    <n v="2.3166666666666669"/>
    <n v="9.7833333333333332"/>
    <x v="3"/>
  </r>
  <r>
    <s v="Nebraska Dept of Labor UI Claims"/>
    <d v="2024-05-03T00:00:00"/>
    <x v="0"/>
    <n v="210"/>
    <n v="169"/>
    <n v="0"/>
    <n v="0"/>
    <n v="1"/>
    <x v="44"/>
    <d v="1899-12-30T00:06:51"/>
    <d v="1899-12-30T00:00:33"/>
    <d v="1899-12-30T00:03:07"/>
    <x v="99"/>
    <n v="0"/>
    <n v="3.5166666666666666E-2"/>
    <n v="6.8500000000000005"/>
    <n v="0.55000000000000004"/>
    <n v="3.1166666666666667"/>
    <n v="9.9666666666666668"/>
    <x v="3"/>
  </r>
  <r>
    <s v="Nebraska Dept of Labor UI Claims"/>
    <d v="2024-05-03T00:00:00"/>
    <x v="1"/>
    <n v="8"/>
    <n v="8"/>
    <n v="0"/>
    <n v="0"/>
    <n v="1"/>
    <x v="44"/>
    <d v="1899-12-30T00:06:45"/>
    <d v="1899-12-30T00:00:23"/>
    <d v="1899-12-30T00:04:04"/>
    <x v="100"/>
    <n v="0"/>
    <n v="3.3766666666666667E-2"/>
    <n v="6.75"/>
    <n v="0.38333333333333336"/>
    <n v="4.0666666666666664"/>
    <n v="10.799999999999999"/>
    <x v="3"/>
  </r>
  <r>
    <s v="Nebraska Dept of Labor UI Claims"/>
    <d v="2024-05-06T00:00:00"/>
    <x v="0"/>
    <n v="292"/>
    <n v="241"/>
    <n v="0"/>
    <n v="2"/>
    <n v="0.99319999999999997"/>
    <x v="72"/>
    <d v="1899-12-30T00:06:59"/>
    <d v="1899-12-30T00:00:35"/>
    <d v="1899-12-30T00:03:29"/>
    <x v="23"/>
    <n v="6.8493150684931503E-3"/>
    <n v="0.23401666666666668"/>
    <n v="6.9833333333333325"/>
    <n v="0.58333333333333337"/>
    <n v="3.4833333333333334"/>
    <n v="10.483333333333333"/>
    <x v="3"/>
  </r>
  <r>
    <s v="Nebraska Dept of Labor UI Claims"/>
    <d v="2024-05-06T00:00:00"/>
    <x v="1"/>
    <n v="14"/>
    <n v="13"/>
    <n v="0"/>
    <n v="2"/>
    <n v="0.85709999999999997"/>
    <x v="41"/>
    <d v="1899-12-30T00:06:48"/>
    <d v="1899-12-30T00:00:00"/>
    <d v="1899-12-30T00:01:45"/>
    <x v="101"/>
    <n v="0.14285714285714285"/>
    <n v="0.20451666666666668"/>
    <n v="6.8"/>
    <n v="0"/>
    <n v="1.75"/>
    <n v="8.5500000000000007"/>
    <x v="3"/>
  </r>
  <r>
    <s v="Nebraska Dept of Labor UI Claims"/>
    <d v="2024-05-07T00:00:00"/>
    <x v="0"/>
    <n v="242"/>
    <n v="194"/>
    <n v="0"/>
    <n v="0"/>
    <n v="1"/>
    <x v="31"/>
    <d v="1899-12-30T00:07:27"/>
    <d v="1899-12-30T00:00:42"/>
    <d v="1899-12-30T00:03:34"/>
    <x v="102"/>
    <n v="0"/>
    <n v="4.1916666666666665E-2"/>
    <n v="7.45"/>
    <n v="0.7"/>
    <n v="3.5666666666666669"/>
    <n v="11.033333333333333"/>
    <x v="3"/>
  </r>
  <r>
    <s v="Nebraska Dept of Labor UI Claims"/>
    <d v="2024-05-07T00:00:00"/>
    <x v="1"/>
    <n v="7"/>
    <n v="4"/>
    <n v="0"/>
    <n v="0"/>
    <n v="1"/>
    <x v="44"/>
    <d v="1899-12-30T00:07:48"/>
    <d v="1899-12-30T00:00:17"/>
    <d v="1899-12-30T00:02:07"/>
    <x v="103"/>
    <n v="0"/>
    <n v="3.4366666666666663E-2"/>
    <n v="7.8000000000000007"/>
    <n v="0.28333333333333333"/>
    <n v="2.1166666666666667"/>
    <n v="9.9166666666666679"/>
    <x v="3"/>
  </r>
  <r>
    <s v="Nebraska Dept of Labor UI Claims"/>
    <d v="2024-05-08T00:00:00"/>
    <x v="0"/>
    <n v="198"/>
    <n v="157"/>
    <n v="0"/>
    <n v="0"/>
    <n v="1"/>
    <x v="44"/>
    <d v="1899-12-30T00:06:49"/>
    <d v="1899-12-30T00:00:30"/>
    <d v="1899-12-30T00:03:20"/>
    <x v="104"/>
    <n v="0"/>
    <n v="3.8649999999999997E-2"/>
    <n v="6.8166666666666673"/>
    <n v="0.5"/>
    <n v="3.333333333333333"/>
    <n v="10.15"/>
    <x v="3"/>
  </r>
  <r>
    <s v="Nebraska Dept of Labor UI Claims"/>
    <d v="2024-05-08T00:00:00"/>
    <x v="1"/>
    <n v="5"/>
    <n v="5"/>
    <n v="0"/>
    <n v="0"/>
    <n v="1"/>
    <x v="2"/>
    <d v="1899-12-30T00:04:30"/>
    <d v="1899-12-30T00:00:25"/>
    <d v="1899-12-30T00:01:00"/>
    <x v="105"/>
    <n v="0"/>
    <n v="1.7948666666666668"/>
    <n v="4.5"/>
    <n v="0.41666666666666663"/>
    <n v="1"/>
    <n v="5.5166666666666666"/>
    <x v="3"/>
  </r>
  <r>
    <s v="Nebraska Dept of Labor UI Claims"/>
    <d v="2024-05-09T00:00:00"/>
    <x v="0"/>
    <n v="167"/>
    <n v="139"/>
    <n v="0"/>
    <n v="0"/>
    <n v="1"/>
    <x v="44"/>
    <d v="1899-12-30T00:07:48"/>
    <d v="1899-12-30T00:00:51"/>
    <d v="1899-12-30T00:03:14"/>
    <x v="102"/>
    <n v="0"/>
    <n v="3.5150000000000001E-2"/>
    <n v="7.8000000000000007"/>
    <n v="0.85"/>
    <n v="3.2333333333333329"/>
    <n v="11.033333333333333"/>
    <x v="3"/>
  </r>
  <r>
    <s v="Nebraska Dept of Labor UI Claims"/>
    <d v="2024-05-09T00:00:00"/>
    <x v="1"/>
    <n v="8"/>
    <n v="8"/>
    <n v="0"/>
    <n v="1"/>
    <n v="0.875"/>
    <x v="44"/>
    <d v="1899-12-30T00:14:55"/>
    <d v="1899-12-30T00:01:56"/>
    <d v="1899-12-30T00:04:30"/>
    <x v="106"/>
    <n v="0.125"/>
    <n v="3.3699999999999994E-2"/>
    <n v="14.916666666666668"/>
    <n v="1.9333333333333331"/>
    <n v="4.5"/>
    <n v="19.416666666666664"/>
    <x v="3"/>
  </r>
  <r>
    <s v="Nebraska Dept of Labor UI Claims"/>
    <d v="2024-05-10T00:00:00"/>
    <x v="0"/>
    <n v="175"/>
    <n v="138"/>
    <n v="0"/>
    <n v="0"/>
    <n v="1"/>
    <x v="31"/>
    <d v="1899-12-30T00:06:44"/>
    <d v="1899-12-30T00:00:42"/>
    <d v="1899-12-30T00:02:40"/>
    <x v="107"/>
    <n v="0"/>
    <n v="4.2133333333333335E-2"/>
    <n v="6.7333333333333334"/>
    <n v="0.7"/>
    <n v="2.666666666666667"/>
    <n v="9.4"/>
    <x v="3"/>
  </r>
  <r>
    <s v="Nebraska Dept of Labor UI Claims"/>
    <d v="2024-05-10T00:00:00"/>
    <x v="1"/>
    <n v="10"/>
    <n v="8"/>
    <n v="0"/>
    <n v="0"/>
    <n v="1"/>
    <x v="31"/>
    <d v="1899-12-30T00:05:33"/>
    <d v="1899-12-30T00:00:34"/>
    <d v="1899-12-30T00:01:57"/>
    <x v="108"/>
    <n v="0"/>
    <n v="5.4833333333333331E-2"/>
    <n v="5.55"/>
    <n v="0.56666666666666665"/>
    <n v="1.9500000000000002"/>
    <n v="7.5"/>
    <x v="3"/>
  </r>
  <r>
    <s v="Nebraska Dept of Labor UI Claims"/>
    <d v="2024-05-13T00:00:00"/>
    <x v="0"/>
    <n v="317"/>
    <n v="253"/>
    <n v="7"/>
    <n v="2"/>
    <n v="0.99350000000000005"/>
    <x v="66"/>
    <d v="1899-12-30T00:07:20"/>
    <d v="1899-12-30T00:00:38"/>
    <d v="1899-12-30T00:03:47"/>
    <x v="109"/>
    <n v="6.3091482649842269E-3"/>
    <n v="0.61559999999999993"/>
    <n v="7.3333333333333339"/>
    <n v="0.6333333333333333"/>
    <n v="3.7833333333333337"/>
    <n v="11.083333333333334"/>
    <x v="3"/>
  </r>
  <r>
    <s v="Nebraska Dept of Labor UI Claims"/>
    <d v="2024-05-13T00:00:00"/>
    <x v="1"/>
    <n v="26"/>
    <n v="22"/>
    <n v="1"/>
    <n v="2"/>
    <n v="0.92"/>
    <x v="73"/>
    <d v="1899-12-30T00:06:20"/>
    <d v="1899-12-30T00:00:44"/>
    <d v="1899-12-30T00:02:36"/>
    <x v="82"/>
    <n v="7.6923076923076927E-2"/>
    <n v="3.0933833333333336"/>
    <n v="6.3333333333333339"/>
    <n v="0.73333333333333328"/>
    <n v="2.6"/>
    <n v="8.9333333333333336"/>
    <x v="3"/>
  </r>
  <r>
    <s v="Nebraska Dept of Labor UI Claims"/>
    <d v="2024-05-14T00:00:00"/>
    <x v="0"/>
    <n v="241"/>
    <n v="191"/>
    <n v="0"/>
    <n v="2"/>
    <n v="0.99170000000000003"/>
    <x v="74"/>
    <d v="1899-12-30T00:08:00"/>
    <d v="1899-12-30T00:00:50"/>
    <d v="1899-12-30T00:04:11"/>
    <x v="110"/>
    <n v="8.2987551867219917E-3"/>
    <n v="0.13413333333333333"/>
    <n v="8"/>
    <n v="0.83333333333333326"/>
    <n v="4.1833333333333336"/>
    <n v="12.183333333333334"/>
    <x v="3"/>
  </r>
  <r>
    <s v="Nebraska Dept of Labor UI Claims"/>
    <d v="2024-05-14T00:00:00"/>
    <x v="1"/>
    <n v="15"/>
    <n v="13"/>
    <n v="0"/>
    <n v="5"/>
    <n v="0.66669999999999996"/>
    <x v="75"/>
    <d v="1899-12-30T00:16:21"/>
    <d v="1899-12-30T00:01:00"/>
    <d v="1899-12-30T00:03:01"/>
    <x v="111"/>
    <n v="0.33333333333333331"/>
    <n v="8.2654833333333322"/>
    <n v="16.350000000000001"/>
    <n v="1"/>
    <n v="3.0166666666666666"/>
    <n v="19.383333333333333"/>
    <x v="3"/>
  </r>
  <r>
    <s v="Nebraska Dept of Labor UI Claims"/>
    <d v="2024-05-15T00:00:00"/>
    <x v="0"/>
    <n v="197"/>
    <n v="164"/>
    <n v="0"/>
    <n v="1"/>
    <n v="0.99490000000000001"/>
    <x v="57"/>
    <d v="1899-12-30T00:07:19"/>
    <d v="1899-12-30T00:00:33"/>
    <d v="1899-12-30T00:04:47"/>
    <x v="112"/>
    <n v="5.076142131979695E-3"/>
    <n v="7.1033333333333337E-2"/>
    <n v="7.3166666666666664"/>
    <n v="0.55000000000000004"/>
    <n v="4.7833333333333332"/>
    <n v="12.1"/>
    <x v="3"/>
  </r>
  <r>
    <s v="Nebraska Dept of Labor UI Claims"/>
    <d v="2024-05-15T00:00:00"/>
    <x v="1"/>
    <n v="24"/>
    <n v="16"/>
    <n v="1"/>
    <n v="3"/>
    <n v="0.86960000000000004"/>
    <x v="55"/>
    <d v="1899-12-30T00:07:48"/>
    <d v="1899-12-30T00:00:36"/>
    <d v="1899-12-30T00:02:16"/>
    <x v="25"/>
    <n v="0.125"/>
    <n v="0.25745000000000001"/>
    <n v="7.8000000000000007"/>
    <n v="0.60000000000000009"/>
    <n v="2.2666666666666666"/>
    <n v="10.083333333333332"/>
    <x v="3"/>
  </r>
  <r>
    <s v="Nebraska Dept of Labor UI Claims"/>
    <d v="2024-05-16T00:00:00"/>
    <x v="0"/>
    <n v="198"/>
    <n v="167"/>
    <n v="0"/>
    <n v="0"/>
    <n v="1"/>
    <x v="44"/>
    <d v="1899-12-30T00:07:18"/>
    <d v="1899-12-30T00:00:53"/>
    <d v="1899-12-30T00:04:02"/>
    <x v="58"/>
    <n v="0"/>
    <n v="3.5266666666666668E-2"/>
    <n v="7.3"/>
    <n v="0.8833333333333333"/>
    <n v="4.0333333333333332"/>
    <n v="11.333333333333332"/>
    <x v="3"/>
  </r>
  <r>
    <s v="Nebraska Dept of Labor UI Claims"/>
    <d v="2024-05-16T00:00:00"/>
    <x v="1"/>
    <n v="24"/>
    <n v="19"/>
    <n v="0"/>
    <n v="3"/>
    <n v="0.875"/>
    <x v="60"/>
    <d v="1899-12-30T00:07:44"/>
    <d v="1899-12-30T00:00:38"/>
    <d v="1899-12-30T00:02:21"/>
    <x v="25"/>
    <n v="0.125"/>
    <n v="0.52141666666666664"/>
    <n v="7.7333333333333325"/>
    <n v="0.6333333333333333"/>
    <n v="2.35"/>
    <n v="10.083333333333332"/>
    <x v="3"/>
  </r>
  <r>
    <s v="Nebraska Dept of Labor UI Claims"/>
    <d v="2024-05-17T00:00:00"/>
    <x v="0"/>
    <n v="264"/>
    <n v="191"/>
    <n v="5"/>
    <n v="9"/>
    <n v="0.96140000000000003"/>
    <x v="60"/>
    <d v="1899-12-30T00:07:29"/>
    <d v="1899-12-30T00:00:53"/>
    <d v="1899-12-30T00:04:05"/>
    <x v="113"/>
    <n v="3.4090909090909088E-2"/>
    <n v="0.51701666666666668"/>
    <n v="7.4833333333333334"/>
    <n v="0.8833333333333333"/>
    <n v="4.0833333333333339"/>
    <n v="11.549999999999999"/>
    <x v="3"/>
  </r>
  <r>
    <s v="Nebraska Dept of Labor UI Claims"/>
    <d v="2024-05-17T00:00:00"/>
    <x v="1"/>
    <n v="18"/>
    <n v="11"/>
    <n v="0"/>
    <n v="6"/>
    <n v="0.66669999999999996"/>
    <x v="76"/>
    <d v="1899-12-30T00:08:10"/>
    <d v="1899-12-30T00:00:45"/>
    <d v="1899-12-30T00:03:26"/>
    <x v="114"/>
    <n v="0.33333333333333331"/>
    <n v="1.069"/>
    <n v="8.1666666666666679"/>
    <n v="0.75"/>
    <n v="3.4333333333333331"/>
    <n v="11.6"/>
    <x v="3"/>
  </r>
  <r>
    <s v="Nebraska Dept of Labor UI Claims"/>
    <d v="2024-05-20T00:00:00"/>
    <x v="0"/>
    <n v="331"/>
    <n v="256"/>
    <n v="0"/>
    <n v="1"/>
    <n v="0.997"/>
    <x v="74"/>
    <d v="1899-12-30T00:07:17"/>
    <d v="1899-12-30T00:00:31"/>
    <d v="1899-12-30T00:03:17"/>
    <x v="115"/>
    <n v="3.0211480362537764E-3"/>
    <n v="0.13456666666666667"/>
    <n v="7.2833333333333332"/>
    <n v="0.51666666666666661"/>
    <n v="3.2833333333333337"/>
    <n v="10.566666666666666"/>
    <x v="3"/>
  </r>
  <r>
    <s v="Nebraska Dept of Labor UI Claims"/>
    <d v="2024-05-20T00:00:00"/>
    <x v="1"/>
    <n v="25"/>
    <n v="19"/>
    <n v="0"/>
    <n v="3"/>
    <n v="0.88"/>
    <x v="30"/>
    <d v="1899-12-30T00:06:08"/>
    <d v="1899-12-30T00:00:20"/>
    <d v="1899-12-30T00:01:59"/>
    <x v="116"/>
    <n v="0.12"/>
    <n v="1.087"/>
    <n v="6.1333333333333337"/>
    <n v="0.33333333333333337"/>
    <n v="1.9833333333333332"/>
    <n v="8.1"/>
    <x v="3"/>
  </r>
  <r>
    <s v="Nebraska Dept of Labor UI Claims"/>
    <d v="2024-05-21T00:00:00"/>
    <x v="0"/>
    <n v="223"/>
    <n v="179"/>
    <n v="4"/>
    <n v="0"/>
    <n v="1"/>
    <x v="77"/>
    <d v="1899-12-30T00:07:08"/>
    <d v="1899-12-30T00:00:32"/>
    <d v="1899-12-30T00:04:01"/>
    <x v="117"/>
    <n v="0"/>
    <n v="0.37178333333333335"/>
    <n v="7.1333333333333337"/>
    <n v="0.53333333333333333"/>
    <n v="4.0166666666666666"/>
    <n v="11.133333333333333"/>
    <x v="3"/>
  </r>
  <r>
    <s v="Nebraska Dept of Labor UI Claims"/>
    <d v="2024-05-21T00:00:00"/>
    <x v="1"/>
    <n v="15"/>
    <n v="13"/>
    <n v="0"/>
    <n v="3"/>
    <n v="0.8"/>
    <x v="74"/>
    <d v="1899-12-30T00:07:47"/>
    <d v="1899-12-30T00:00:21"/>
    <d v="1899-12-30T00:02:14"/>
    <x v="13"/>
    <n v="0.2"/>
    <n v="0.13861666666666667"/>
    <n v="7.7833333333333332"/>
    <n v="0.35"/>
    <n v="2.2333333333333334"/>
    <n v="10.016666666666667"/>
    <x v="3"/>
  </r>
  <r>
    <s v="Nebraska Dept of Labor UI Claims"/>
    <d v="2024-05-22T00:00:00"/>
    <x v="0"/>
    <n v="184"/>
    <n v="160"/>
    <n v="0"/>
    <n v="0"/>
    <n v="1"/>
    <x v="44"/>
    <d v="1899-12-30T00:06:28"/>
    <d v="1899-12-30T00:00:22"/>
    <d v="1899-12-30T00:03:51"/>
    <x v="17"/>
    <n v="0"/>
    <n v="3.5549999999999998E-2"/>
    <n v="6.4666666666666659"/>
    <n v="0.36666666666666664"/>
    <n v="3.8499999999999996"/>
    <n v="10.316666666666666"/>
    <x v="3"/>
  </r>
  <r>
    <s v="Nebraska Dept of Labor UI Claims"/>
    <d v="2024-05-22T00:00:00"/>
    <x v="1"/>
    <n v="16"/>
    <n v="13"/>
    <n v="0"/>
    <n v="0"/>
    <n v="1"/>
    <x v="15"/>
    <d v="1899-12-30T00:05:53"/>
    <d v="1899-12-30T00:00:27"/>
    <d v="1899-12-30T00:01:55"/>
    <x v="118"/>
    <n v="0"/>
    <n v="1.6621333333333335"/>
    <n v="5.8833333333333337"/>
    <n v="0.45"/>
    <n v="1.9166666666666665"/>
    <n v="7.8000000000000007"/>
    <x v="3"/>
  </r>
  <r>
    <s v="Nebraska Dept of Labor UI Claims"/>
    <d v="2024-05-23T00:00:00"/>
    <x v="0"/>
    <n v="215"/>
    <n v="178"/>
    <n v="0"/>
    <n v="0"/>
    <n v="1"/>
    <x v="31"/>
    <d v="1899-12-30T00:05:45"/>
    <d v="1899-12-30T00:00:26"/>
    <d v="1899-12-30T00:03:34"/>
    <x v="89"/>
    <n v="0"/>
    <n v="5.7349999999999998E-2"/>
    <n v="5.75"/>
    <n v="0.43333333333333335"/>
    <n v="3.5666666666666669"/>
    <n v="9.3166666666666664"/>
    <x v="3"/>
  </r>
  <r>
    <s v="Nebraska Dept of Labor UI Claims"/>
    <d v="2024-05-23T00:00:00"/>
    <x v="1"/>
    <n v="20"/>
    <n v="17"/>
    <n v="0"/>
    <n v="2"/>
    <n v="0.9"/>
    <x v="78"/>
    <d v="1899-12-30T00:07:05"/>
    <d v="1899-12-30T00:00:11"/>
    <d v="1899-12-30T00:01:59"/>
    <x v="119"/>
    <n v="0.1"/>
    <n v="0.2777"/>
    <n v="7.0833333333333339"/>
    <n v="0.18333333333333332"/>
    <n v="1.9833333333333332"/>
    <n v="9.0666666666666664"/>
    <x v="3"/>
  </r>
  <r>
    <s v="Nebraska Dept of Labor UI Claims"/>
    <d v="2024-05-24T00:00:00"/>
    <x v="0"/>
    <n v="213"/>
    <n v="162"/>
    <n v="0"/>
    <n v="0"/>
    <n v="1"/>
    <x v="44"/>
    <d v="1899-12-30T00:07:16"/>
    <d v="1899-12-30T00:00:42"/>
    <d v="1899-12-30T00:02:08"/>
    <x v="120"/>
    <n v="0"/>
    <n v="4.1349999999999998E-2"/>
    <n v="7.2666666666666666"/>
    <n v="0.7"/>
    <n v="2.1333333333333333"/>
    <n v="9.3833333333333329"/>
    <x v="3"/>
  </r>
  <r>
    <s v="Nebraska Dept of Labor UI Claims"/>
    <d v="2024-05-24T00:00:00"/>
    <x v="1"/>
    <n v="13"/>
    <n v="11"/>
    <n v="0"/>
    <n v="1"/>
    <n v="0.92310000000000003"/>
    <x v="44"/>
    <d v="1899-12-30T00:07:41"/>
    <d v="1899-12-30T00:00:48"/>
    <d v="1899-12-30T00:01:24"/>
    <x v="121"/>
    <n v="7.6923076923076927E-2"/>
    <n v="3.5266666666666668E-2"/>
    <n v="7.6833333333333336"/>
    <n v="0.8"/>
    <n v="1.4"/>
    <n v="9.0833333333333339"/>
    <x v="3"/>
  </r>
  <r>
    <s v="Nebraska Dept of Labor UI Claims"/>
    <d v="2024-05-28T00:00:00"/>
    <x v="0"/>
    <n v="393"/>
    <n v="318"/>
    <n v="11"/>
    <n v="7"/>
    <n v="0.98170000000000002"/>
    <x v="33"/>
    <d v="1899-12-30T00:06:34"/>
    <d v="1899-12-30T00:00:32"/>
    <d v="1899-12-30T00:01:38"/>
    <x v="122"/>
    <n v="1.7811704834605598E-2"/>
    <n v="0.86980000000000002"/>
    <n v="6.5666666666666673"/>
    <n v="0.53333333333333333"/>
    <n v="1.6333333333333335"/>
    <n v="8.2000000000000011"/>
    <x v="3"/>
  </r>
  <r>
    <s v="Nebraska Dept of Labor UI Claims"/>
    <d v="2024-05-28T00:00:00"/>
    <x v="1"/>
    <n v="36"/>
    <n v="32"/>
    <n v="1"/>
    <n v="4"/>
    <n v="0.88570000000000004"/>
    <x v="79"/>
    <d v="1899-12-30T00:08:16"/>
    <d v="1899-12-30T00:00:47"/>
    <d v="1899-12-30T00:01:37"/>
    <x v="81"/>
    <n v="0.1111111111111111"/>
    <n v="1.0574833333333333"/>
    <n v="8.2666666666666657"/>
    <n v="0.78333333333333333"/>
    <n v="1.6166666666666665"/>
    <n v="9.9"/>
    <x v="3"/>
  </r>
  <r>
    <s v="Nebraska Dept of Labor UI Claims"/>
    <d v="2024-05-29T00:00:00"/>
    <x v="0"/>
    <n v="270"/>
    <n v="218"/>
    <n v="0"/>
    <n v="0"/>
    <n v="0.99629999999999996"/>
    <x v="67"/>
    <d v="1899-12-30T00:05:59"/>
    <d v="1899-12-30T00:00:22"/>
    <d v="1899-12-30T00:01:32"/>
    <x v="123"/>
    <n v="0"/>
    <n v="7.6733333333333334E-2"/>
    <n v="5.9833333333333325"/>
    <n v="0.36666666666666664"/>
    <n v="1.5333333333333334"/>
    <n v="7.5333333333333323"/>
    <x v="3"/>
  </r>
  <r>
    <s v="Nebraska Dept of Labor UI Claims"/>
    <d v="2024-05-29T00:00:00"/>
    <x v="1"/>
    <n v="31"/>
    <n v="22"/>
    <n v="0"/>
    <n v="4"/>
    <n v="0.871"/>
    <x v="35"/>
    <d v="1899-12-30T00:08:20"/>
    <d v="1899-12-30T00:00:20"/>
    <d v="1899-12-30T00:01:34"/>
    <x v="81"/>
    <n v="0.12903225806451613"/>
    <n v="0.69854999999999989"/>
    <n v="8.3333333333333321"/>
    <n v="0.33333333333333337"/>
    <n v="1.5666666666666667"/>
    <n v="9.9"/>
    <x v="3"/>
  </r>
  <r>
    <s v="Nebraska Dept of Labor UI Claims"/>
    <d v="2024-05-30T00:00:00"/>
    <x v="0"/>
    <n v="261"/>
    <n v="208"/>
    <n v="0"/>
    <n v="0"/>
    <n v="0.99619999999999997"/>
    <x v="44"/>
    <d v="1899-12-30T00:06:45"/>
    <d v="1899-12-30T00:00:31"/>
    <d v="1899-12-30T00:01:34"/>
    <x v="124"/>
    <n v="0"/>
    <n v="4.0683333333333328E-2"/>
    <n v="6.75"/>
    <n v="0.51666666666666661"/>
    <n v="1.5666666666666667"/>
    <n v="8.3166666666666664"/>
    <x v="3"/>
  </r>
  <r>
    <s v="Nebraska Dept of Labor UI Claims"/>
    <d v="2024-05-30T00:00:00"/>
    <x v="1"/>
    <n v="13"/>
    <n v="12"/>
    <n v="0"/>
    <n v="0"/>
    <n v="1"/>
    <x v="38"/>
    <d v="1899-12-30T00:08:38"/>
    <d v="1899-12-30T00:00:40"/>
    <d v="1899-12-30T00:01:34"/>
    <x v="125"/>
    <n v="0"/>
    <n v="0.47124999999999995"/>
    <n v="8.6333333333333329"/>
    <n v="0.66666666666666674"/>
    <n v="1.5666666666666667"/>
    <n v="10.199999999999999"/>
    <x v="3"/>
  </r>
  <r>
    <s v="Nebraska Dept of Labor UI Claims"/>
    <d v="2024-05-31T00:00:00"/>
    <x v="0"/>
    <n v="246"/>
    <n v="200"/>
    <n v="0"/>
    <n v="0"/>
    <n v="1"/>
    <x v="44"/>
    <d v="1899-12-30T00:06:39"/>
    <d v="1899-12-30T00:00:40"/>
    <d v="1899-12-30T00:01:34"/>
    <x v="126"/>
    <n v="0"/>
    <n v="3.5333333333333335E-2"/>
    <n v="6.65"/>
    <n v="0.66666666666666674"/>
    <n v="1.5666666666666667"/>
    <n v="8.2166666666666668"/>
    <x v="3"/>
  </r>
  <r>
    <s v="Nebraska Dept of Labor UI Claims"/>
    <d v="2024-05-31T00:00:00"/>
    <x v="1"/>
    <n v="18"/>
    <n v="16"/>
    <n v="0"/>
    <n v="2"/>
    <n v="0.88890000000000002"/>
    <x v="80"/>
    <d v="1899-12-30T00:06:58"/>
    <d v="1899-12-30T00:00:21"/>
    <d v="1899-12-30T00:01:09"/>
    <x v="127"/>
    <n v="0.1111111111111111"/>
    <n v="4.3191500000000005"/>
    <n v="6.9666666666666668"/>
    <n v="0.35"/>
    <n v="1.1500000000000001"/>
    <n v="8.1166666666666671"/>
    <x v="3"/>
  </r>
  <r>
    <s v="Nebraska Dept of Labor UI Claims"/>
    <d v="2024-06-03T00:00:00"/>
    <x v="0"/>
    <n v="429"/>
    <n v="336"/>
    <n v="16"/>
    <n v="8"/>
    <n v="0.98060000000000003"/>
    <x v="81"/>
    <d v="1899-12-30T00:07:21"/>
    <d v="1899-12-30T00:00:40"/>
    <d v="1899-12-30T00:01:34"/>
    <x v="69"/>
    <n v="1.8648018648018648E-2"/>
    <n v="0.6038"/>
    <n v="7.35"/>
    <n v="0.66666666666666674"/>
    <n v="1.5666666666666667"/>
    <n v="8.9166666666666679"/>
    <x v="4"/>
  </r>
  <r>
    <s v="Nebraska Dept of Labor UI Claims"/>
    <d v="2024-06-03T00:00:00"/>
    <x v="1"/>
    <n v="31"/>
    <n v="18"/>
    <n v="0"/>
    <n v="9"/>
    <n v="0.7097"/>
    <x v="82"/>
    <d v="1899-12-30T00:07:13"/>
    <d v="1899-12-30T00:00:59"/>
    <d v="1899-12-30T00:00:57"/>
    <x v="128"/>
    <n v="0.29032258064516131"/>
    <n v="4.1389166666666668"/>
    <n v="7.2166666666666659"/>
    <n v="0.98333333333333328"/>
    <n v="0.95000000000000007"/>
    <n v="8.15"/>
    <x v="4"/>
  </r>
  <r>
    <s v="Nebraska Dept of Labor UI Claims"/>
    <d v="2024-06-04T00:00:00"/>
    <x v="0"/>
    <n v="256"/>
    <n v="215"/>
    <n v="0"/>
    <n v="0"/>
    <n v="1"/>
    <x v="44"/>
    <d v="1899-12-30T00:07:30"/>
    <d v="1899-12-30T00:00:51"/>
    <d v="1899-12-30T00:00:53"/>
    <x v="129"/>
    <n v="0"/>
    <n v="3.5633333333333336E-2"/>
    <n v="7.5"/>
    <n v="0.85"/>
    <n v="0.8833333333333333"/>
    <n v="8.3833333333333329"/>
    <x v="4"/>
  </r>
  <r>
    <s v="Nebraska Dept of Labor UI Claims"/>
    <d v="2024-06-04T00:00:00"/>
    <x v="1"/>
    <n v="12"/>
    <n v="10"/>
    <n v="0"/>
    <n v="0"/>
    <n v="1"/>
    <x v="44"/>
    <d v="1899-12-30T00:06:03"/>
    <d v="1899-12-30T00:00:42"/>
    <d v="1899-12-30T00:00:35"/>
    <x v="130"/>
    <n v="0"/>
    <n v="3.4050000000000004E-2"/>
    <n v="6.05"/>
    <n v="0.7"/>
    <n v="0.58333333333333337"/>
    <n v="6.6333333333333329"/>
    <x v="4"/>
  </r>
  <r>
    <s v="Nebraska Dept of Labor UI Claims"/>
    <d v="2024-06-05T00:00:00"/>
    <x v="0"/>
    <n v="209"/>
    <n v="181"/>
    <n v="0"/>
    <n v="0"/>
    <n v="1"/>
    <x v="44"/>
    <d v="1899-12-30T00:07:47"/>
    <d v="1899-12-30T00:01:08"/>
    <d v="1899-12-30T00:00:56"/>
    <x v="131"/>
    <n v="0"/>
    <n v="3.5333333333333335E-2"/>
    <n v="7.7833333333333332"/>
    <n v="1.1333333333333333"/>
    <n v="0.93333333333333335"/>
    <n v="8.7166666666666668"/>
    <x v="4"/>
  </r>
  <r>
    <s v="Nebraska Dept of Labor UI Claims"/>
    <d v="2024-06-05T00:00:00"/>
    <x v="1"/>
    <n v="15"/>
    <n v="14"/>
    <n v="0"/>
    <n v="1"/>
    <n v="0.93330000000000002"/>
    <x v="44"/>
    <d v="1899-12-30T00:06:36"/>
    <d v="1899-12-30T00:00:50"/>
    <d v="1899-12-30T00:00:38"/>
    <x v="132"/>
    <n v="6.6666666666666666E-2"/>
    <n v="3.3966666666666659E-2"/>
    <n v="6.6"/>
    <n v="0.83333333333333326"/>
    <n v="0.6333333333333333"/>
    <n v="7.2333333333333334"/>
    <x v="4"/>
  </r>
  <r>
    <s v="Nebraska Dept of Labor UI Claims"/>
    <d v="2024-06-06T00:00:00"/>
    <x v="0"/>
    <n v="223"/>
    <n v="178"/>
    <n v="0"/>
    <n v="0"/>
    <n v="1"/>
    <x v="44"/>
    <d v="1899-12-30T00:07:42"/>
    <d v="1899-12-30T00:01:09"/>
    <d v="1899-12-30T00:00:47"/>
    <x v="133"/>
    <n v="0"/>
    <n v="3.5233333333333332E-2"/>
    <n v="7.6999999999999993"/>
    <n v="1.1500000000000001"/>
    <n v="0.78333333333333333"/>
    <n v="8.4833333333333343"/>
    <x v="4"/>
  </r>
  <r>
    <s v="Nebraska Dept of Labor UI Claims"/>
    <d v="2024-06-06T00:00:00"/>
    <x v="1"/>
    <n v="18"/>
    <n v="13"/>
    <n v="0"/>
    <n v="0"/>
    <n v="1"/>
    <x v="63"/>
    <d v="1899-12-30T00:06:33"/>
    <d v="1899-12-30T00:00:56"/>
    <d v="1899-12-30T00:00:38"/>
    <x v="134"/>
    <n v="0"/>
    <n v="0.30704999999999993"/>
    <n v="6.55"/>
    <n v="0.93333333333333335"/>
    <n v="0.6333333333333333"/>
    <n v="7.1833333333333327"/>
    <x v="4"/>
  </r>
  <r>
    <s v="Nebraska Dept of Labor UI Claims"/>
    <d v="2024-06-07T00:00:00"/>
    <x v="0"/>
    <n v="246"/>
    <n v="202"/>
    <n v="0"/>
    <n v="0"/>
    <n v="1"/>
    <x v="44"/>
    <d v="1899-12-30T00:07:35"/>
    <d v="1899-12-30T00:01:02"/>
    <d v="1899-12-30T00:01:02"/>
    <x v="135"/>
    <n v="0"/>
    <n v="3.5333333333333335E-2"/>
    <n v="7.583333333333333"/>
    <n v="1.0333333333333332"/>
    <n v="1.0333333333333332"/>
    <n v="8.6166666666666671"/>
    <x v="4"/>
  </r>
  <r>
    <s v="Nebraska Dept of Labor UI Claims"/>
    <d v="2024-06-07T00:00:00"/>
    <x v="1"/>
    <n v="10"/>
    <n v="10"/>
    <n v="0"/>
    <n v="0"/>
    <n v="1"/>
    <x v="44"/>
    <d v="1899-12-30T00:06:39"/>
    <d v="1899-12-30T00:01:03"/>
    <d v="1899-12-30T00:00:26"/>
    <x v="136"/>
    <n v="0"/>
    <n v="3.3816666666666662E-2"/>
    <n v="6.65"/>
    <n v="1.05"/>
    <n v="0.43333333333333335"/>
    <n v="7.0833333333333339"/>
    <x v="4"/>
  </r>
  <r>
    <s v="Nebraska Dept of Labor UI Claims"/>
    <d v="2024-06-10T00:00:00"/>
    <x v="0"/>
    <n v="372"/>
    <n v="307"/>
    <n v="0"/>
    <n v="0"/>
    <n v="1"/>
    <x v="27"/>
    <d v="1899-12-30T00:07:21"/>
    <d v="1899-12-30T00:01:10"/>
    <d v="1899-12-30T00:00:53"/>
    <x v="137"/>
    <n v="0"/>
    <n v="0.12201666666666666"/>
    <n v="7.35"/>
    <n v="1.1666666666666667"/>
    <n v="0.8833333333333333"/>
    <n v="8.2333333333333343"/>
    <x v="4"/>
  </r>
  <r>
    <s v="Nebraska Dept of Labor UI Claims"/>
    <d v="2024-06-10T00:00:00"/>
    <x v="1"/>
    <n v="19"/>
    <n v="16"/>
    <n v="0"/>
    <n v="0"/>
    <n v="1"/>
    <x v="83"/>
    <d v="1899-12-30T00:08:00"/>
    <d v="1899-12-30T00:01:56"/>
    <d v="1899-12-30T00:00:37"/>
    <x v="135"/>
    <n v="0"/>
    <n v="1.2065666666666668"/>
    <n v="8"/>
    <n v="1.9333333333333331"/>
    <n v="0.6166666666666667"/>
    <n v="8.6166666666666671"/>
    <x v="4"/>
  </r>
  <r>
    <s v="Nebraska Dept of Labor UI Claims"/>
    <d v="2024-06-11T00:00:00"/>
    <x v="0"/>
    <n v="226"/>
    <n v="197"/>
    <n v="0"/>
    <n v="0"/>
    <n v="1"/>
    <x v="44"/>
    <d v="1899-12-30T00:07:37"/>
    <d v="1899-12-30T00:01:10"/>
    <d v="1899-12-30T00:01:11"/>
    <x v="138"/>
    <n v="0"/>
    <n v="3.5666666666666673E-2"/>
    <n v="7.6166666666666663"/>
    <n v="1.1666666666666667"/>
    <n v="1.1833333333333333"/>
    <n v="8.8166666666666664"/>
    <x v="4"/>
  </r>
  <r>
    <s v="Nebraska Dept of Labor UI Claims"/>
    <d v="2024-06-11T00:00:00"/>
    <x v="1"/>
    <n v="17"/>
    <n v="15"/>
    <n v="0"/>
    <n v="1"/>
    <n v="0.94120000000000004"/>
    <x v="44"/>
    <d v="1899-12-30T00:06:53"/>
    <d v="1899-12-30T00:01:19"/>
    <d v="1899-12-30T00:00:47"/>
    <x v="139"/>
    <n v="5.8823529411764705E-2"/>
    <n v="3.4133333333333335E-2"/>
    <n v="6.8833333333333337"/>
    <n v="1.3166666666666667"/>
    <n v="0.78333333333333333"/>
    <n v="7.6666666666666661"/>
    <x v="4"/>
  </r>
  <r>
    <s v="Nebraska Dept of Labor UI Claims"/>
    <d v="2024-06-12T00:00:00"/>
    <x v="0"/>
    <n v="238"/>
    <n v="192"/>
    <n v="0"/>
    <n v="0"/>
    <n v="1"/>
    <x v="28"/>
    <d v="1899-12-30T00:07:02"/>
    <d v="1899-12-30T00:01:03"/>
    <d v="1899-12-30T00:00:49"/>
    <x v="140"/>
    <n v="0"/>
    <n v="9.3700000000000006E-2"/>
    <n v="7.0333333333333332"/>
    <n v="1.05"/>
    <n v="0.81666666666666676"/>
    <n v="7.8500000000000005"/>
    <x v="4"/>
  </r>
  <r>
    <s v="Nebraska Dept of Labor UI Claims"/>
    <d v="2024-06-12T00:00:00"/>
    <x v="1"/>
    <n v="15"/>
    <n v="12"/>
    <n v="0"/>
    <n v="0"/>
    <n v="1"/>
    <x v="35"/>
    <d v="1899-12-30T00:13:16"/>
    <d v="1899-12-30T00:03:08"/>
    <d v="1899-12-30T00:00:28"/>
    <x v="67"/>
    <n v="0"/>
    <n v="0.70258333333333334"/>
    <n v="13.266666666666666"/>
    <n v="3.1333333333333333"/>
    <n v="0.46666666666666667"/>
    <n v="13.716666666666667"/>
    <x v="4"/>
  </r>
  <r>
    <s v="Nebraska Dept of Labor UI Claims"/>
    <d v="2024-06-13T00:00:00"/>
    <x v="0"/>
    <n v="190"/>
    <n v="158"/>
    <n v="0"/>
    <n v="0"/>
    <n v="1"/>
    <x v="44"/>
    <d v="1899-12-30T00:07:14"/>
    <d v="1899-12-30T00:01:05"/>
    <d v="1899-12-30T00:00:57"/>
    <x v="141"/>
    <n v="0"/>
    <n v="3.635E-2"/>
    <n v="7.2333333333333334"/>
    <n v="1.0833333333333333"/>
    <n v="0.95000000000000007"/>
    <n v="8.1833333333333336"/>
    <x v="4"/>
  </r>
  <r>
    <s v="Nebraska Dept of Labor UI Claims"/>
    <d v="2024-06-13T00:00:00"/>
    <x v="1"/>
    <n v="18"/>
    <n v="16"/>
    <n v="0"/>
    <n v="1"/>
    <n v="0.94440000000000002"/>
    <x v="25"/>
    <d v="1899-12-30T00:06:19"/>
    <d v="1899-12-30T00:00:59"/>
    <d v="1899-12-30T00:00:44"/>
    <x v="142"/>
    <n v="5.5555555555555552E-2"/>
    <n v="0.20984999999999998"/>
    <n v="6.3166666666666664"/>
    <n v="0.98333333333333328"/>
    <n v="0.73333333333333328"/>
    <n v="7.0500000000000007"/>
    <x v="4"/>
  </r>
  <r>
    <s v="Nebraska Dept of Labor UI Claims"/>
    <d v="2024-06-14T00:00:00"/>
    <x v="0"/>
    <n v="223"/>
    <n v="176"/>
    <n v="0"/>
    <n v="0"/>
    <n v="1"/>
    <x v="44"/>
    <d v="1899-12-30T00:08:10"/>
    <d v="1899-12-30T00:01:00"/>
    <d v="1899-12-30T00:00:49"/>
    <x v="143"/>
    <n v="0"/>
    <n v="3.6549999999999999E-2"/>
    <n v="8.1666666666666679"/>
    <n v="1"/>
    <n v="0.81666666666666676"/>
    <n v="8.9666666666666668"/>
    <x v="4"/>
  </r>
  <r>
    <s v="Nebraska Dept of Labor UI Claims"/>
    <d v="2024-06-14T00:00:00"/>
    <x v="1"/>
    <n v="11"/>
    <n v="11"/>
    <n v="0"/>
    <n v="0"/>
    <n v="1"/>
    <x v="27"/>
    <d v="1899-12-30T00:07:59"/>
    <d v="1899-12-30T00:00:53"/>
    <d v="1899-12-30T00:00:32"/>
    <x v="144"/>
    <n v="0"/>
    <n v="0.12185"/>
    <n v="7.9833333333333334"/>
    <n v="0.8833333333333333"/>
    <n v="0.53333333333333333"/>
    <n v="8.5333333333333332"/>
    <x v="4"/>
  </r>
  <r>
    <s v="Nebraska Dept of Labor UI Claims"/>
    <d v="2024-06-17T00:00:00"/>
    <x v="0"/>
    <n v="334"/>
    <n v="272"/>
    <n v="0"/>
    <n v="1"/>
    <n v="0.997"/>
    <x v="67"/>
    <d v="1899-12-30T00:07:20"/>
    <d v="1899-12-30T00:01:03"/>
    <d v="1899-12-30T00:00:52"/>
    <x v="122"/>
    <n v="2.9940119760479044E-3"/>
    <n v="8.2549999999999998E-2"/>
    <n v="7.3333333333333339"/>
    <n v="1.05"/>
    <n v="0.8666666666666667"/>
    <n v="8.2000000000000011"/>
    <x v="4"/>
  </r>
  <r>
    <s v="Nebraska Dept of Labor UI Claims"/>
    <d v="2024-06-17T00:00:00"/>
    <x v="1"/>
    <n v="19"/>
    <n v="19"/>
    <n v="0"/>
    <n v="0"/>
    <n v="1"/>
    <x v="47"/>
    <d v="1899-12-30T00:07:08"/>
    <d v="1899-12-30T00:00:57"/>
    <d v="1899-12-30T00:01:08"/>
    <x v="145"/>
    <n v="0"/>
    <n v="0.18398333333333333"/>
    <n v="7.1333333333333337"/>
    <n v="0.95000000000000007"/>
    <n v="1.1333333333333333"/>
    <n v="8.2666666666666657"/>
    <x v="4"/>
  </r>
  <r>
    <s v="Nebraska Dept of Labor UI Claims"/>
    <d v="2024-06-18T00:00:00"/>
    <x v="0"/>
    <n v="243"/>
    <n v="205"/>
    <n v="0"/>
    <n v="0"/>
    <n v="1"/>
    <x v="44"/>
    <d v="1899-12-30T00:07:36"/>
    <d v="1899-12-30T00:01:10"/>
    <d v="1899-12-30T00:00:56"/>
    <x v="144"/>
    <n v="0"/>
    <n v="3.6200000000000003E-2"/>
    <n v="7.6000000000000005"/>
    <n v="1.1666666666666667"/>
    <n v="0.93333333333333335"/>
    <n v="8.5333333333333332"/>
    <x v="4"/>
  </r>
  <r>
    <s v="Nebraska Dept of Labor UI Claims"/>
    <d v="2024-06-18T00:00:00"/>
    <x v="1"/>
    <n v="12"/>
    <n v="11"/>
    <n v="0"/>
    <n v="0"/>
    <n v="1"/>
    <x v="44"/>
    <d v="1899-12-30T00:05:01"/>
    <d v="1899-12-30T00:00:52"/>
    <d v="1899-12-30T00:00:39"/>
    <x v="146"/>
    <n v="0"/>
    <n v="3.478333333333334E-2"/>
    <n v="5.0166666666666666"/>
    <n v="0.8666666666666667"/>
    <n v="0.65"/>
    <n v="5.6666666666666661"/>
    <x v="4"/>
  </r>
  <r>
    <s v="Nebraska Dept of Labor UI Claims"/>
    <d v="2024-06-20T00:00:00"/>
    <x v="0"/>
    <n v="314"/>
    <n v="256"/>
    <n v="0"/>
    <n v="1"/>
    <n v="0.99680000000000002"/>
    <x v="44"/>
    <d v="1899-12-30T00:06:46"/>
    <d v="1899-12-30T00:01:08"/>
    <d v="1899-12-30T00:00:59"/>
    <x v="147"/>
    <n v="3.1847133757961785E-3"/>
    <n v="4.1250000000000002E-2"/>
    <n v="6.7666666666666666"/>
    <n v="1.1333333333333333"/>
    <n v="0.98333333333333328"/>
    <n v="7.7333333333333325"/>
    <x v="4"/>
  </r>
  <r>
    <s v="Nebraska Dept of Labor UI Claims"/>
    <d v="2024-06-20T00:00:00"/>
    <x v="1"/>
    <n v="21"/>
    <n v="18"/>
    <n v="1"/>
    <n v="0"/>
    <n v="1"/>
    <x v="60"/>
    <d v="1899-12-30T00:06:51"/>
    <d v="1899-12-30T00:00:46"/>
    <d v="1899-12-30T00:00:46"/>
    <x v="148"/>
    <n v="0"/>
    <n v="0.51401666666666668"/>
    <n v="6.8500000000000005"/>
    <n v="0.76666666666666672"/>
    <n v="0.76666666666666672"/>
    <n v="7.6166666666666663"/>
    <x v="4"/>
  </r>
  <r>
    <s v="Nebraska Dept of Labor UI Claims"/>
    <d v="2024-06-21T00:00:00"/>
    <x v="0"/>
    <n v="262"/>
    <n v="210"/>
    <n v="1"/>
    <n v="0"/>
    <n v="1"/>
    <x v="72"/>
    <d v="1899-12-30T00:07:25"/>
    <d v="1899-12-30T00:01:16"/>
    <d v="1899-12-30T00:00:52"/>
    <x v="149"/>
    <n v="0"/>
    <n v="0.23750000000000002"/>
    <n v="7.4166666666666661"/>
    <n v="1.2666666666666666"/>
    <n v="0.8666666666666667"/>
    <n v="8.2833333333333332"/>
    <x v="4"/>
  </r>
  <r>
    <s v="Nebraska Dept of Labor UI Claims"/>
    <d v="2024-06-21T00:00:00"/>
    <x v="1"/>
    <n v="12"/>
    <n v="11"/>
    <n v="0"/>
    <n v="1"/>
    <n v="0.91669999999999996"/>
    <x v="84"/>
    <d v="1899-12-30T00:09:16"/>
    <d v="1899-12-30T00:01:45"/>
    <d v="1899-12-30T00:00:31"/>
    <x v="43"/>
    <n v="8.3333333333333329E-2"/>
    <n v="1.6150499999999999"/>
    <n v="9.2666666666666675"/>
    <n v="1.75"/>
    <n v="0.51666666666666661"/>
    <n v="9.7833333333333332"/>
    <x v="4"/>
  </r>
  <r>
    <s v="Nebraska Dept of Labor UI Claims"/>
    <d v="2024-06-24T00:00:00"/>
    <x v="0"/>
    <n v="340"/>
    <n v="287"/>
    <n v="0"/>
    <n v="1"/>
    <n v="0.99709999999999999"/>
    <x v="28"/>
    <d v="1899-12-30T00:07:02"/>
    <d v="1899-12-30T00:01:05"/>
    <d v="1899-12-30T00:00:46"/>
    <x v="118"/>
    <n v="2.9411764705882353E-3"/>
    <n v="0.10464999999999999"/>
    <n v="7.0333333333333332"/>
    <n v="1.0833333333333333"/>
    <n v="0.76666666666666672"/>
    <n v="7.8000000000000007"/>
    <x v="4"/>
  </r>
  <r>
    <s v="Nebraska Dept of Labor UI Claims"/>
    <d v="2024-06-24T00:00:00"/>
    <x v="1"/>
    <n v="23"/>
    <n v="20"/>
    <n v="0"/>
    <n v="4"/>
    <n v="0.82609999999999995"/>
    <x v="37"/>
    <d v="1899-12-30T00:09:58"/>
    <d v="1899-12-30T00:01:41"/>
    <d v="1899-12-30T00:07:41"/>
    <x v="150"/>
    <n v="0.17391304347826086"/>
    <n v="0.8833333333333333"/>
    <n v="9.9666666666666668"/>
    <n v="1.6833333333333333"/>
    <n v="7.6833333333333336"/>
    <n v="17.650000000000002"/>
    <x v="4"/>
  </r>
  <r>
    <s v="Nebraska Dept of Labor UI Claims"/>
    <d v="2024-06-25T00:00:00"/>
    <x v="0"/>
    <n v="231"/>
    <n v="203"/>
    <n v="0"/>
    <n v="0"/>
    <n v="1"/>
    <x v="44"/>
    <d v="1899-12-30T00:07:12"/>
    <d v="1899-12-30T00:01:11"/>
    <d v="1899-12-30T00:00:53"/>
    <x v="151"/>
    <n v="0"/>
    <n v="3.6400000000000002E-2"/>
    <n v="7.2"/>
    <n v="1.1833333333333333"/>
    <n v="0.8833333333333333"/>
    <n v="8.0666666666666664"/>
    <x v="4"/>
  </r>
  <r>
    <s v="Nebraska Dept of Labor UI Claims"/>
    <d v="2024-06-25T00:00:00"/>
    <x v="1"/>
    <n v="16"/>
    <n v="15"/>
    <n v="0"/>
    <n v="0"/>
    <n v="1"/>
    <x v="44"/>
    <d v="1899-12-30T00:11:45"/>
    <d v="1899-12-30T00:01:44"/>
    <d v="1899-12-30T00:00:44"/>
    <x v="152"/>
    <n v="0"/>
    <n v="2.8516666666666662E-2"/>
    <n v="11.75"/>
    <n v="1.7333333333333334"/>
    <n v="0.73333333333333328"/>
    <n v="12.483333333333333"/>
    <x v="4"/>
  </r>
  <r>
    <s v="Nebraska Dept of Labor UI Claims"/>
    <d v="2024-06-26T00:00:00"/>
    <x v="0"/>
    <n v="237"/>
    <n v="186"/>
    <n v="0"/>
    <n v="0"/>
    <n v="1"/>
    <x v="44"/>
    <d v="1899-12-30T00:06:27"/>
    <d v="1899-12-30T00:00:56"/>
    <d v="1899-12-30T00:00:40"/>
    <x v="153"/>
    <n v="0"/>
    <n v="3.7566666666666665E-2"/>
    <n v="6.45"/>
    <n v="0.93333333333333335"/>
    <n v="0.66666666666666674"/>
    <n v="7.1166666666666671"/>
    <x v="4"/>
  </r>
  <r>
    <s v="Nebraska Dept of Labor UI Claims"/>
    <d v="2024-06-26T00:00:00"/>
    <x v="1"/>
    <n v="26"/>
    <n v="18"/>
    <n v="1"/>
    <n v="3"/>
    <n v="0.88"/>
    <x v="85"/>
    <d v="1899-12-30T00:10:56"/>
    <d v="1899-12-30T00:00:25"/>
    <d v="1899-12-30T00:00:45"/>
    <x v="28"/>
    <n v="0.11538461538461539"/>
    <n v="1.2662"/>
    <n v="10.933333333333334"/>
    <n v="0.41666666666666663"/>
    <n v="0.75"/>
    <n v="11.700000000000001"/>
    <x v="4"/>
  </r>
  <r>
    <s v="Nebraska Dept of Labor UI Claims"/>
    <d v="2024-06-27T00:00:00"/>
    <x v="0"/>
    <n v="204"/>
    <n v="166"/>
    <n v="0"/>
    <n v="0"/>
    <n v="1"/>
    <x v="44"/>
    <d v="1899-12-30T00:06:21"/>
    <d v="1899-12-30T00:01:09"/>
    <d v="1899-12-30T00:00:32"/>
    <x v="154"/>
    <n v="0"/>
    <n v="3.5349999999999999E-2"/>
    <n v="6.35"/>
    <n v="1.1500000000000001"/>
    <n v="0.53333333333333333"/>
    <n v="6.8999999999999995"/>
    <x v="4"/>
  </r>
  <r>
    <s v="Nebraska Dept of Labor UI Claims"/>
    <d v="2024-06-27T00:00:00"/>
    <x v="1"/>
    <n v="4"/>
    <n v="4"/>
    <n v="0"/>
    <n v="0"/>
    <n v="1"/>
    <x v="44"/>
    <d v="1899-12-30T00:10:06"/>
    <d v="1899-12-30T00:00:13"/>
    <d v="1899-12-30T00:00:38"/>
    <x v="36"/>
    <n v="0"/>
    <n v="2.7949999999999999E-2"/>
    <n v="10.1"/>
    <n v="0.21666666666666667"/>
    <n v="0.6333333333333333"/>
    <n v="10.716666666666667"/>
    <x v="4"/>
  </r>
  <r>
    <s v="Nebraska Dept of Labor UI Claims"/>
    <d v="2024-06-28T00:00:00"/>
    <x v="0"/>
    <n v="214"/>
    <n v="167"/>
    <n v="0"/>
    <n v="0"/>
    <n v="1"/>
    <x v="44"/>
    <d v="1899-12-30T00:06:49"/>
    <d v="1899-12-30T00:00:52"/>
    <d v="1899-12-30T00:00:31"/>
    <x v="155"/>
    <n v="0"/>
    <n v="3.5383333333333336E-2"/>
    <n v="6.8166666666666673"/>
    <n v="0.8666666666666667"/>
    <n v="0.51666666666666661"/>
    <n v="7.3333333333333339"/>
    <x v="4"/>
  </r>
  <r>
    <s v="Nebraska Dept of Labor UI Claims"/>
    <d v="2024-06-28T00:00:00"/>
    <x v="1"/>
    <n v="15"/>
    <n v="15"/>
    <n v="0"/>
    <n v="1"/>
    <n v="0.93330000000000002"/>
    <x v="74"/>
    <d v="1899-12-30T00:06:37"/>
    <d v="1899-12-30T00:01:52"/>
    <d v="1899-12-30T00:00:25"/>
    <x v="156"/>
    <n v="6.6666666666666666E-2"/>
    <n v="0.12686666666666666"/>
    <n v="6.6166666666666671"/>
    <n v="1.8666666666666667"/>
    <n v="0.41666666666666663"/>
    <n v="7.0333333333333332"/>
    <x v="4"/>
  </r>
  <r>
    <s v="Nebraska Dept of Labor UI Claims"/>
    <d v="2024-07-01T00:00:00"/>
    <x v="0"/>
    <n v="384"/>
    <n v="286"/>
    <n v="6"/>
    <n v="9"/>
    <n v="0.97619999999999996"/>
    <x v="81"/>
    <d v="1899-12-30T00:07:21"/>
    <d v="1899-12-30T00:01:05"/>
    <d v="1899-12-30T00:00:34"/>
    <x v="157"/>
    <n v="2.34375E-2"/>
    <n v="0.59458333333333324"/>
    <n v="7.35"/>
    <n v="1.0833333333333333"/>
    <n v="0.56666666666666665"/>
    <n v="7.916666666666667"/>
    <x v="5"/>
  </r>
  <r>
    <s v="Nebraska Dept of Labor UI Claims"/>
    <d v="2024-07-01T00:00:00"/>
    <x v="1"/>
    <n v="14"/>
    <n v="11"/>
    <n v="0"/>
    <n v="1"/>
    <n v="0.92859999999999998"/>
    <x v="44"/>
    <d v="1899-12-30T00:06:07"/>
    <d v="1899-12-30T00:00:48"/>
    <d v="1899-12-30T00:00:38"/>
    <x v="158"/>
    <n v="7.1428571428571425E-2"/>
    <n v="3.7399999999999996E-2"/>
    <n v="6.1166666666666663"/>
    <n v="0.8"/>
    <n v="0.6333333333333333"/>
    <n v="6.75"/>
    <x v="5"/>
  </r>
  <r>
    <s v="Nebraska Dept of Labor UI Claims"/>
    <d v="2024-07-02T00:00:00"/>
    <x v="0"/>
    <n v="256"/>
    <n v="210"/>
    <n v="0"/>
    <n v="0"/>
    <n v="1"/>
    <x v="44"/>
    <d v="1899-12-30T00:07:01"/>
    <d v="1899-12-30T00:01:02"/>
    <d v="1899-12-30T00:00:31"/>
    <x v="123"/>
    <n v="0"/>
    <n v="3.8683333333333333E-2"/>
    <n v="7.0166666666666657"/>
    <n v="1.0333333333333332"/>
    <n v="0.51666666666666661"/>
    <n v="7.5333333333333323"/>
    <x v="5"/>
  </r>
  <r>
    <s v="Nebraska Dept of Labor UI Claims"/>
    <d v="2024-07-02T00:00:00"/>
    <x v="1"/>
    <n v="16"/>
    <n v="11"/>
    <n v="0"/>
    <n v="0"/>
    <n v="1"/>
    <x v="57"/>
    <d v="1899-12-30T00:06:11"/>
    <d v="1899-12-30T00:00:48"/>
    <d v="1899-12-30T00:00:40"/>
    <x v="159"/>
    <n v="0"/>
    <n v="6.2350000000000003E-2"/>
    <n v="6.1833333333333327"/>
    <n v="0.8"/>
    <n v="0.66666666666666674"/>
    <n v="6.8500000000000005"/>
    <x v="5"/>
  </r>
  <r>
    <s v="Nebraska Dept of Labor UI Claims"/>
    <d v="2024-07-03T00:00:00"/>
    <x v="0"/>
    <n v="192"/>
    <n v="156"/>
    <n v="0"/>
    <n v="0"/>
    <n v="1"/>
    <x v="44"/>
    <d v="1899-12-30T00:06:44"/>
    <d v="1899-12-30T00:00:50"/>
    <d v="1899-12-30T00:00:30"/>
    <x v="160"/>
    <n v="0"/>
    <n v="3.5366666666666664E-2"/>
    <n v="6.7333333333333334"/>
    <n v="0.83333333333333326"/>
    <n v="0.5"/>
    <n v="7.2500000000000009"/>
    <x v="5"/>
  </r>
  <r>
    <s v="Nebraska Dept of Labor UI Claims"/>
    <d v="2024-07-03T00:00:00"/>
    <x v="1"/>
    <n v="19"/>
    <n v="16"/>
    <n v="1"/>
    <n v="1"/>
    <n v="0.94440000000000002"/>
    <x v="86"/>
    <d v="1899-12-30T00:05:17"/>
    <d v="1899-12-30T00:01:14"/>
    <d v="1899-12-30T00:00:33"/>
    <x v="161"/>
    <n v="5.2631578947368418E-2"/>
    <n v="0.52985000000000004"/>
    <n v="5.2833333333333332"/>
    <n v="1.2333333333333334"/>
    <n v="0.55000000000000004"/>
    <n v="5.833333333333333"/>
    <x v="5"/>
  </r>
  <r>
    <s v="Nebraska Dept of Labor UI Claims"/>
    <d v="2024-07-05T00:00:00"/>
    <x v="0"/>
    <n v="154"/>
    <n v="131"/>
    <n v="0"/>
    <n v="0"/>
    <n v="1"/>
    <x v="44"/>
    <d v="1899-12-30T00:06:54"/>
    <d v="1899-12-30T00:00:46"/>
    <d v="1899-12-30T00:00:28"/>
    <x v="162"/>
    <n v="0"/>
    <n v="3.5216666666666667E-2"/>
    <n v="6.8999999999999995"/>
    <n v="0.76666666666666672"/>
    <n v="0.46666666666666667"/>
    <n v="7.3666666666666671"/>
    <x v="5"/>
  </r>
  <r>
    <s v="Nebraska Dept of Labor UI Claims"/>
    <d v="2024-07-05T00:00:00"/>
    <x v="1"/>
    <n v="9"/>
    <n v="8"/>
    <n v="0"/>
    <n v="0"/>
    <n v="1"/>
    <x v="44"/>
    <d v="1899-12-30T00:06:21"/>
    <d v="1899-12-30T00:00:54"/>
    <d v="1899-12-30T00:00:41"/>
    <x v="156"/>
    <n v="0"/>
    <n v="2.7483333333333335E-2"/>
    <n v="6.35"/>
    <n v="0.9"/>
    <n v="0.68333333333333335"/>
    <n v="7.0333333333333332"/>
    <x v="5"/>
  </r>
  <r>
    <s v="Nebraska Dept of Labor UI Claims"/>
    <d v="2024-07-08T00:00:00"/>
    <x v="0"/>
    <n v="407"/>
    <n v="324"/>
    <n v="0"/>
    <n v="3"/>
    <n v="0.99260000000000004"/>
    <x v="27"/>
    <d v="1899-12-30T00:06:18"/>
    <d v="1899-12-30T00:00:53"/>
    <d v="1899-12-30T00:00:34"/>
    <x v="163"/>
    <n v="7.3710073710073713E-3"/>
    <n v="0.11"/>
    <n v="6.3000000000000007"/>
    <n v="0.8833333333333333"/>
    <n v="0.56666666666666665"/>
    <n v="6.8666666666666663"/>
    <x v="5"/>
  </r>
  <r>
    <s v="Nebraska Dept of Labor UI Claims"/>
    <d v="2024-07-08T00:00:00"/>
    <x v="1"/>
    <n v="40"/>
    <n v="31"/>
    <n v="1"/>
    <n v="3"/>
    <n v="0.92310000000000003"/>
    <x v="19"/>
    <d v="1899-12-30T00:07:17"/>
    <d v="1899-12-30T00:01:12"/>
    <d v="1899-12-30T00:00:28"/>
    <x v="164"/>
    <n v="7.4999999999999997E-2"/>
    <n v="0.99435000000000007"/>
    <n v="7.2833333333333332"/>
    <n v="1.2000000000000002"/>
    <n v="0.46666666666666667"/>
    <n v="7.75"/>
    <x v="5"/>
  </r>
  <r>
    <s v="Nebraska Dept of Labor UI Claims"/>
    <d v="2024-07-09T00:00:00"/>
    <x v="0"/>
    <n v="517"/>
    <n v="405"/>
    <n v="6"/>
    <n v="10"/>
    <n v="0.98040000000000005"/>
    <x v="60"/>
    <d v="1899-12-30T00:06:44"/>
    <d v="1899-12-30T00:01:34"/>
    <d v="1899-12-30T00:00:33"/>
    <x v="165"/>
    <n v="1.9342359767891684E-2"/>
    <n v="0.51871666666666671"/>
    <n v="6.7333333333333334"/>
    <n v="1.5666666666666667"/>
    <n v="0.55000000000000004"/>
    <n v="7.2666666666666666"/>
    <x v="5"/>
  </r>
  <r>
    <s v="Nebraska Dept of Labor UI Claims"/>
    <d v="2024-07-09T00:00:00"/>
    <x v="1"/>
    <n v="22"/>
    <n v="19"/>
    <n v="0"/>
    <n v="4"/>
    <n v="0.81820000000000004"/>
    <x v="87"/>
    <d v="1899-12-30T00:08:08"/>
    <d v="1899-12-30T00:01:16"/>
    <d v="1899-12-30T00:00:36"/>
    <x v="166"/>
    <n v="0.18181818181818182"/>
    <n v="1.9554666666666667"/>
    <n v="8.1333333333333329"/>
    <n v="1.2666666666666666"/>
    <n v="0.60000000000000009"/>
    <n v="8.7333333333333325"/>
    <x v="5"/>
  </r>
  <r>
    <s v="Nebraska Dept of Labor UI Claims"/>
    <d v="2024-07-10T00:00:00"/>
    <x v="0"/>
    <n v="243"/>
    <n v="194"/>
    <n v="0"/>
    <n v="0"/>
    <n v="1"/>
    <x v="44"/>
    <d v="1899-12-30T00:06:51"/>
    <d v="1899-12-30T00:01:22"/>
    <d v="1899-12-30T00:00:30"/>
    <x v="167"/>
    <n v="0"/>
    <n v="3.5316666666666663E-2"/>
    <n v="6.8500000000000005"/>
    <n v="1.3666666666666667"/>
    <n v="0.5"/>
    <n v="7.35"/>
    <x v="5"/>
  </r>
  <r>
    <s v="Nebraska Dept of Labor UI Claims"/>
    <d v="2024-07-10T00:00:00"/>
    <x v="1"/>
    <n v="10"/>
    <n v="10"/>
    <n v="0"/>
    <n v="2"/>
    <n v="0.8"/>
    <x v="44"/>
    <d v="1899-12-30T00:06:25"/>
    <d v="1899-12-30T00:00:44"/>
    <d v="1899-12-30T00:00:22"/>
    <x v="168"/>
    <n v="0.2"/>
    <n v="2.725E-2"/>
    <n v="6.416666666666667"/>
    <n v="0.73333333333333328"/>
    <n v="0.36666666666666664"/>
    <n v="6.7833333333333332"/>
    <x v="5"/>
  </r>
  <r>
    <s v="Nebraska Dept of Labor UI Claims"/>
    <d v="2024-07-11T00:00:00"/>
    <x v="0"/>
    <n v="233"/>
    <n v="182"/>
    <n v="0"/>
    <n v="1"/>
    <n v="0.99570000000000003"/>
    <x v="31"/>
    <d v="1899-12-30T00:07:10"/>
    <d v="1899-12-30T00:01:05"/>
    <d v="1899-12-30T00:00:33"/>
    <x v="169"/>
    <n v="4.2918454935622317E-3"/>
    <n v="5.5933333333333328E-2"/>
    <n v="7.166666666666667"/>
    <n v="1.0833333333333333"/>
    <n v="0.55000000000000004"/>
    <n v="7.7166666666666668"/>
    <x v="5"/>
  </r>
  <r>
    <s v="Nebraska Dept of Labor UI Claims"/>
    <d v="2024-07-11T00:00:00"/>
    <x v="1"/>
    <n v="15"/>
    <n v="13"/>
    <n v="0"/>
    <n v="0"/>
    <n v="1"/>
    <x v="67"/>
    <d v="1899-12-30T00:06:12"/>
    <d v="1899-12-30T00:01:30"/>
    <d v="1899-12-30T00:00:28"/>
    <x v="170"/>
    <n v="0"/>
    <n v="8.6900000000000005E-2"/>
    <n v="6.2"/>
    <n v="1.5"/>
    <n v="0.46666666666666667"/>
    <n v="6.6666666666666661"/>
    <x v="5"/>
  </r>
  <r>
    <s v="Nebraska Dept of Labor UI Claims"/>
    <d v="2024-07-12T00:00:00"/>
    <x v="0"/>
    <n v="204"/>
    <n v="155"/>
    <n v="0"/>
    <n v="0"/>
    <n v="1"/>
    <x v="44"/>
    <d v="1899-12-30T00:07:53"/>
    <d v="1899-12-30T00:01:04"/>
    <d v="1899-12-30T00:00:29"/>
    <x v="129"/>
    <n v="0"/>
    <n v="3.5533333333333333E-2"/>
    <n v="7.8833333333333337"/>
    <n v="1.0666666666666667"/>
    <n v="0.48333333333333328"/>
    <n v="8.3833333333333329"/>
    <x v="5"/>
  </r>
  <r>
    <s v="Nebraska Dept of Labor UI Claims"/>
    <d v="2024-07-12T00:00:00"/>
    <x v="1"/>
    <n v="24"/>
    <n v="21"/>
    <n v="0"/>
    <n v="3"/>
    <n v="0.875"/>
    <x v="88"/>
    <d v="1899-12-30T00:10:35"/>
    <d v="1899-12-30T00:03:10"/>
    <d v="1899-12-30T00:00:15"/>
    <x v="44"/>
    <n v="0.125"/>
    <n v="1.1211833333333334"/>
    <n v="10.583333333333334"/>
    <n v="3.166666666666667"/>
    <n v="0.25"/>
    <n v="10.833333333333332"/>
    <x v="5"/>
  </r>
  <r>
    <s v="Nebraska Dept of Labor UI Claims"/>
    <d v="2024-07-15T00:00:00"/>
    <x v="0"/>
    <n v="322"/>
    <n v="258"/>
    <n v="0"/>
    <n v="0"/>
    <n v="1"/>
    <x v="44"/>
    <d v="1899-12-30T00:07:52"/>
    <d v="1899-12-30T00:00:58"/>
    <d v="1899-12-30T00:00:40"/>
    <x v="144"/>
    <n v="0"/>
    <n v="3.5666666666666673E-2"/>
    <n v="7.8666666666666663"/>
    <n v="0.96666666666666656"/>
    <n v="0.66666666666666674"/>
    <n v="8.5333333333333332"/>
    <x v="5"/>
  </r>
  <r>
    <s v="Nebraska Dept of Labor UI Claims"/>
    <d v="2024-07-15T00:00:00"/>
    <x v="1"/>
    <n v="15"/>
    <n v="10"/>
    <n v="0"/>
    <n v="2"/>
    <n v="0.86670000000000003"/>
    <x v="76"/>
    <d v="1899-12-30T00:09:56"/>
    <d v="1899-12-30T00:01:06"/>
    <d v="1899-12-30T00:00:32"/>
    <x v="171"/>
    <n v="0.13333333333333333"/>
    <n v="1.0595666666666665"/>
    <n v="9.9333333333333336"/>
    <n v="1.1000000000000001"/>
    <n v="0.53333333333333333"/>
    <n v="10.45"/>
    <x v="5"/>
  </r>
  <r>
    <s v="Nebraska Dept of Labor UI Claims"/>
    <d v="2024-07-16T00:00:00"/>
    <x v="0"/>
    <n v="239"/>
    <n v="185"/>
    <n v="0"/>
    <n v="2"/>
    <n v="0.99160000000000004"/>
    <x v="67"/>
    <d v="1899-12-30T00:07:15"/>
    <d v="1899-12-30T00:01:22"/>
    <d v="1899-12-30T00:00:38"/>
    <x v="71"/>
    <n v="8.368200836820083E-3"/>
    <n v="7.9866666666666669E-2"/>
    <n v="7.2500000000000009"/>
    <n v="1.3666666666666667"/>
    <n v="0.6333333333333333"/>
    <n v="7.8833333333333337"/>
    <x v="5"/>
  </r>
  <r>
    <s v="Nebraska Dept of Labor UI Claims"/>
    <d v="2024-07-16T00:00:00"/>
    <x v="1"/>
    <n v="33"/>
    <n v="22"/>
    <n v="0"/>
    <n v="6"/>
    <n v="0.81820000000000004"/>
    <x v="89"/>
    <d v="1899-12-30T00:08:12"/>
    <d v="1899-12-30T00:00:59"/>
    <d v="1899-12-30T00:00:39"/>
    <x v="172"/>
    <n v="0.18181818181818182"/>
    <n v="4.2650666666666668"/>
    <n v="8.2000000000000011"/>
    <n v="0.98333333333333328"/>
    <n v="0.65"/>
    <n v="8.85"/>
    <x v="5"/>
  </r>
  <r>
    <s v="Nebraska Dept of Labor UI Claims"/>
    <d v="2024-07-17T00:00:00"/>
    <x v="0"/>
    <n v="240"/>
    <n v="181"/>
    <n v="0"/>
    <n v="0"/>
    <n v="1"/>
    <x v="44"/>
    <d v="1899-12-30T00:06:15"/>
    <d v="1899-12-30T00:00:55"/>
    <d v="1899-12-30T00:00:32"/>
    <x v="168"/>
    <n v="0"/>
    <n v="3.6516666666666663E-2"/>
    <n v="6.25"/>
    <n v="0.91666666666666674"/>
    <n v="0.53333333333333333"/>
    <n v="6.7833333333333332"/>
    <x v="5"/>
  </r>
  <r>
    <s v="Nebraska Dept of Labor UI Claims"/>
    <d v="2024-07-17T00:00:00"/>
    <x v="1"/>
    <n v="16"/>
    <n v="14"/>
    <n v="0"/>
    <n v="0"/>
    <n v="1"/>
    <x v="44"/>
    <d v="1899-12-30T00:06:22"/>
    <d v="1899-12-30T00:00:38"/>
    <d v="1899-12-30T00:00:42"/>
    <x v="173"/>
    <n v="0"/>
    <n v="2.9150000000000002E-2"/>
    <n v="6.3666666666666671"/>
    <n v="0.6333333333333333"/>
    <n v="0.7"/>
    <n v="7.0666666666666664"/>
    <x v="5"/>
  </r>
  <r>
    <s v="Nebraska Dept of Labor UI Claims"/>
    <d v="2024-07-18T00:00:00"/>
    <x v="0"/>
    <n v="229"/>
    <n v="181"/>
    <n v="0"/>
    <n v="0"/>
    <n v="1"/>
    <x v="44"/>
    <d v="1899-12-30T00:06:17"/>
    <d v="1899-12-30T00:00:56"/>
    <d v="1899-12-30T00:00:30"/>
    <x v="168"/>
    <n v="0"/>
    <n v="4.0433333333333335E-2"/>
    <n v="6.2833333333333332"/>
    <n v="0.93333333333333335"/>
    <n v="0.5"/>
    <n v="6.7833333333333332"/>
    <x v="5"/>
  </r>
  <r>
    <s v="Nebraska Dept of Labor UI Claims"/>
    <d v="2024-07-18T00:00:00"/>
    <x v="1"/>
    <n v="16"/>
    <n v="14"/>
    <n v="0"/>
    <n v="1"/>
    <n v="0.9375"/>
    <x v="44"/>
    <d v="1899-12-30T00:06:57"/>
    <d v="1899-12-30T00:01:01"/>
    <d v="1899-12-30T00:00:42"/>
    <x v="174"/>
    <n v="6.25E-2"/>
    <n v="2.9700000000000001E-2"/>
    <n v="6.95"/>
    <n v="1.0166666666666666"/>
    <n v="0.7"/>
    <n v="7.65"/>
    <x v="5"/>
  </r>
  <r>
    <s v="Nebraska Dept of Labor UI Claims"/>
    <d v="2024-07-19T00:00:00"/>
    <x v="0"/>
    <n v="196"/>
    <n v="156"/>
    <n v="0"/>
    <n v="0"/>
    <n v="1"/>
    <x v="44"/>
    <d v="1899-12-30T00:06:23"/>
    <d v="1899-12-30T00:00:37"/>
    <d v="1899-12-30T00:00:28"/>
    <x v="159"/>
    <n v="0"/>
    <n v="3.6200000000000003E-2"/>
    <n v="6.3833333333333329"/>
    <n v="0.6166666666666667"/>
    <n v="0.46666666666666667"/>
    <n v="6.8500000000000005"/>
    <x v="5"/>
  </r>
  <r>
    <s v="Nebraska Dept of Labor UI Claims"/>
    <d v="2024-07-19T00:00:00"/>
    <x v="1"/>
    <n v="16"/>
    <n v="14"/>
    <n v="0"/>
    <n v="0"/>
    <n v="1"/>
    <x v="67"/>
    <d v="1899-12-30T00:06:25"/>
    <d v="1899-12-30T00:00:33"/>
    <d v="1899-12-30T00:00:38"/>
    <x v="173"/>
    <n v="0"/>
    <n v="8.3133333333333323E-2"/>
    <n v="6.416666666666667"/>
    <n v="0.55000000000000004"/>
    <n v="0.6333333333333333"/>
    <n v="7.0666666666666664"/>
    <x v="5"/>
  </r>
  <r>
    <s v="Nebraska Dept of Labor UI Claims"/>
    <d v="2024-07-22T00:00:00"/>
    <x v="0"/>
    <n v="348"/>
    <n v="268"/>
    <n v="0"/>
    <n v="2"/>
    <n v="0.99429999999999996"/>
    <x v="28"/>
    <d v="1899-12-30T00:07:03"/>
    <d v="1899-12-30T00:00:56"/>
    <d v="1899-12-30T00:00:29"/>
    <x v="123"/>
    <n v="5.7471264367816091E-3"/>
    <n v="9.5949999999999994E-2"/>
    <n v="7.0500000000000007"/>
    <n v="0.93333333333333335"/>
    <n v="0.48333333333333328"/>
    <n v="7.5333333333333323"/>
    <x v="5"/>
  </r>
  <r>
    <s v="Nebraska Dept of Labor UI Claims"/>
    <d v="2024-07-22T00:00:00"/>
    <x v="1"/>
    <n v="16"/>
    <n v="13"/>
    <n v="0"/>
    <n v="0"/>
    <n v="1"/>
    <x v="56"/>
    <d v="1899-12-30T00:12:29"/>
    <d v="1899-12-30T00:00:38"/>
    <d v="1899-12-30T00:00:44"/>
    <x v="175"/>
    <n v="0"/>
    <n v="1.6029333333333335"/>
    <n v="12.483333333333333"/>
    <n v="0.6333333333333333"/>
    <n v="0.73333333333333328"/>
    <n v="13.216666666666667"/>
    <x v="5"/>
  </r>
  <r>
    <s v="Nebraska Dept of Labor UI Claims"/>
    <d v="2024-07-23T00:00:00"/>
    <x v="0"/>
    <n v="216"/>
    <n v="186"/>
    <n v="0"/>
    <n v="0"/>
    <n v="1"/>
    <x v="44"/>
    <d v="1899-12-30T00:07:14"/>
    <d v="1899-12-30T00:01:10"/>
    <d v="1899-12-30T00:00:32"/>
    <x v="176"/>
    <n v="0"/>
    <n v="3.5316666666666663E-2"/>
    <n v="7.2333333333333334"/>
    <n v="1.1666666666666667"/>
    <n v="0.53333333333333333"/>
    <n v="7.7666666666666675"/>
    <x v="5"/>
  </r>
  <r>
    <s v="Nebraska Dept of Labor UI Claims"/>
    <d v="2024-07-23T00:00:00"/>
    <x v="1"/>
    <n v="15"/>
    <n v="11"/>
    <n v="0"/>
    <n v="0"/>
    <n v="1"/>
    <x v="44"/>
    <d v="1899-12-30T00:07:51"/>
    <d v="1899-12-30T00:00:20"/>
    <d v="1899-12-30T00:00:39"/>
    <x v="177"/>
    <n v="0"/>
    <n v="2.7766666666666665E-2"/>
    <n v="7.8500000000000005"/>
    <n v="0.33333333333333337"/>
    <n v="0.65"/>
    <n v="8.5"/>
    <x v="5"/>
  </r>
  <r>
    <s v="Nebraska Dept of Labor UI Claims"/>
    <d v="2024-07-24T00:00:00"/>
    <x v="0"/>
    <n v="190"/>
    <n v="153"/>
    <n v="0"/>
    <n v="0"/>
    <n v="1"/>
    <x v="44"/>
    <d v="1899-12-30T00:07:43"/>
    <d v="1899-12-30T00:01:12"/>
    <d v="1899-12-30T00:00:25"/>
    <x v="178"/>
    <n v="0"/>
    <n v="3.6716666666666668E-2"/>
    <n v="7.7166666666666668"/>
    <n v="1.2000000000000002"/>
    <n v="0.41666666666666663"/>
    <n v="8.1333333333333329"/>
    <x v="5"/>
  </r>
  <r>
    <s v="Nebraska Dept of Labor UI Claims"/>
    <d v="2024-07-24T00:00:00"/>
    <x v="1"/>
    <n v="11"/>
    <n v="10"/>
    <n v="0"/>
    <n v="0"/>
    <n v="1"/>
    <x v="44"/>
    <d v="1899-12-30T00:06:59"/>
    <d v="1899-12-30T00:00:53"/>
    <d v="1899-12-30T00:00:33"/>
    <x v="123"/>
    <n v="0"/>
    <n v="2.8433333333333335E-2"/>
    <n v="6.9833333333333325"/>
    <n v="0.8833333333333333"/>
    <n v="0.55000000000000004"/>
    <n v="7.5333333333333323"/>
    <x v="5"/>
  </r>
  <r>
    <s v="Nebraska Dept of Labor UI Claims"/>
    <d v="2024-07-25T00:00:00"/>
    <x v="0"/>
    <n v="175"/>
    <n v="153"/>
    <n v="0"/>
    <n v="0"/>
    <n v="1"/>
    <x v="44"/>
    <d v="1899-12-30T00:07:26"/>
    <d v="1899-12-30T00:01:01"/>
    <d v="1899-12-30T00:00:23"/>
    <x v="179"/>
    <n v="0"/>
    <n v="3.5283333333333333E-2"/>
    <n v="7.4333333333333336"/>
    <n v="1.0166666666666666"/>
    <n v="0.38333333333333336"/>
    <n v="7.833333333333333"/>
    <x v="5"/>
  </r>
  <r>
    <s v="Nebraska Dept of Labor UI Claims"/>
    <d v="2024-07-25T00:00:00"/>
    <x v="1"/>
    <n v="9"/>
    <n v="8"/>
    <n v="0"/>
    <n v="1"/>
    <n v="0.88890000000000002"/>
    <x v="72"/>
    <d v="1899-12-30T00:09:22"/>
    <d v="1899-12-30T00:00:48"/>
    <d v="1899-12-30T00:00:38"/>
    <x v="180"/>
    <n v="0.1111111111111111"/>
    <n v="0.22900000000000001"/>
    <n v="9.3666666666666654"/>
    <n v="0.8"/>
    <n v="0.6333333333333333"/>
    <n v="9.9833333333333343"/>
    <x v="5"/>
  </r>
  <r>
    <s v="Nebraska Dept of Labor UI Claims"/>
    <d v="2024-07-26T00:00:00"/>
    <x v="0"/>
    <n v="169"/>
    <n v="138"/>
    <n v="0"/>
    <n v="0"/>
    <n v="0.99409999999999998"/>
    <x v="44"/>
    <d v="1899-12-30T00:07:08"/>
    <d v="1899-12-30T00:00:54"/>
    <d v="1899-12-30T00:00:27"/>
    <x v="181"/>
    <n v="0"/>
    <n v="3.6249999999999998E-2"/>
    <n v="7.1333333333333337"/>
    <n v="0.9"/>
    <n v="0.45"/>
    <n v="7.5666666666666673"/>
    <x v="5"/>
  </r>
  <r>
    <s v="Nebraska Dept of Labor UI Claims"/>
    <d v="2024-07-26T00:00:00"/>
    <x v="1"/>
    <n v="11"/>
    <n v="11"/>
    <n v="0"/>
    <n v="0"/>
    <n v="1"/>
    <x v="44"/>
    <d v="1899-12-30T00:05:08"/>
    <d v="1899-12-30T00:00:54"/>
    <d v="1899-12-30T00:00:36"/>
    <x v="182"/>
    <n v="0"/>
    <n v="2.8866666666666665E-2"/>
    <n v="5.1333333333333337"/>
    <n v="0.9"/>
    <n v="0.60000000000000009"/>
    <n v="5.7333333333333334"/>
    <x v="5"/>
  </r>
  <r>
    <s v="Nebraska Dept of Labor UI Claims"/>
    <d v="2024-07-29T00:00:00"/>
    <x v="0"/>
    <n v="324"/>
    <n v="241"/>
    <n v="0"/>
    <n v="1"/>
    <n v="0.99380000000000002"/>
    <x v="67"/>
    <d v="1899-12-30T00:07:31"/>
    <d v="1899-12-30T00:01:13"/>
    <d v="1899-12-30T00:00:27"/>
    <x v="183"/>
    <n v="3.0864197530864196E-3"/>
    <n v="8.6650000000000005E-2"/>
    <n v="7.5166666666666666"/>
    <n v="1.2166666666666666"/>
    <n v="0.45"/>
    <n v="7.9666666666666668"/>
    <x v="5"/>
  </r>
  <r>
    <s v="Nebraska Dept of Labor UI Claims"/>
    <d v="2024-07-29T00:00:00"/>
    <x v="1"/>
    <n v="14"/>
    <n v="14"/>
    <n v="0"/>
    <n v="0"/>
    <n v="1"/>
    <x v="67"/>
    <d v="1899-12-30T00:09:16"/>
    <d v="1899-12-30T00:01:29"/>
    <d v="1899-12-30T00:00:25"/>
    <x v="184"/>
    <n v="0"/>
    <n v="8.5833333333333345E-2"/>
    <n v="9.2666666666666675"/>
    <n v="1.4833333333333334"/>
    <n v="0.41666666666666663"/>
    <n v="9.6999999999999993"/>
    <x v="5"/>
  </r>
  <r>
    <s v="Nebraska Dept of Labor UI Claims"/>
    <d v="2024-07-30T00:00:00"/>
    <x v="0"/>
    <n v="220"/>
    <n v="185"/>
    <n v="0"/>
    <n v="1"/>
    <n v="0.99550000000000005"/>
    <x v="31"/>
    <d v="1899-12-30T00:07:49"/>
    <d v="1899-12-30T00:01:22"/>
    <d v="1899-12-30T00:00:28"/>
    <x v="149"/>
    <n v="4.5454545454545452E-3"/>
    <n v="5.1583333333333335E-2"/>
    <n v="7.8166666666666664"/>
    <n v="1.3666666666666667"/>
    <n v="0.46666666666666667"/>
    <n v="8.2833333333333332"/>
    <x v="5"/>
  </r>
  <r>
    <s v="Nebraska Dept of Labor UI Claims"/>
    <d v="2024-07-30T00:00:00"/>
    <x v="1"/>
    <n v="8"/>
    <n v="6"/>
    <n v="0"/>
    <n v="0"/>
    <n v="1"/>
    <x v="44"/>
    <d v="1899-12-30T00:04:41"/>
    <d v="1899-12-30T00:00:39"/>
    <d v="1899-12-30T00:00:32"/>
    <x v="185"/>
    <n v="0"/>
    <n v="2.8499999999999998E-2"/>
    <n v="4.6833333333333327"/>
    <n v="0.65"/>
    <n v="0.53333333333333333"/>
    <n v="5.2166666666666668"/>
    <x v="5"/>
  </r>
  <r>
    <s v="Nebraska Dept of Labor UI Claims"/>
    <d v="2024-07-31T00:00:00"/>
    <x v="0"/>
    <n v="214"/>
    <n v="165"/>
    <n v="0"/>
    <n v="0"/>
    <n v="1"/>
    <x v="44"/>
    <d v="1899-12-30T00:06:47"/>
    <d v="1899-12-30T00:01:04"/>
    <d v="1899-12-30T00:00:25"/>
    <x v="186"/>
    <n v="0"/>
    <n v="3.6249999999999998E-2"/>
    <n v="6.7833333333333332"/>
    <n v="1.0666666666666667"/>
    <n v="0.41666666666666663"/>
    <n v="7.2"/>
    <x v="5"/>
  </r>
  <r>
    <s v="Nebraska Dept of Labor UI Claims"/>
    <d v="2024-07-31T00:00:00"/>
    <x v="1"/>
    <n v="13"/>
    <n v="10"/>
    <n v="0"/>
    <n v="0"/>
    <n v="1"/>
    <x v="44"/>
    <d v="1899-12-30T00:09:38"/>
    <d v="1899-12-30T00:01:29"/>
    <d v="1899-12-30T00:00:39"/>
    <x v="187"/>
    <n v="0"/>
    <n v="4.1000000000000002E-2"/>
    <n v="9.6333333333333329"/>
    <n v="1.4833333333333334"/>
    <n v="0.65"/>
    <n v="10.283333333333333"/>
    <x v="5"/>
  </r>
  <r>
    <s v="Nebraska Dept of Labor UI Claims"/>
    <d v="2024-08-01T00:00:00"/>
    <x v="0"/>
    <n v="147"/>
    <n v="126"/>
    <n v="0"/>
    <n v="0"/>
    <n v="1"/>
    <x v="44"/>
    <d v="1899-12-30T00:07:03"/>
    <d v="1899-12-30T00:01:18"/>
    <d v="1899-12-30T00:00:26"/>
    <x v="188"/>
    <n v="0"/>
    <n v="3.6316666666666664E-2"/>
    <n v="7.0500000000000007"/>
    <n v="1.3"/>
    <n v="0.43333333333333335"/>
    <n v="7.4833333333333334"/>
    <x v="6"/>
  </r>
  <r>
    <s v="Nebraska Dept of Labor UI Claims"/>
    <d v="2024-08-01T00:00:00"/>
    <x v="1"/>
    <n v="12"/>
    <n v="10"/>
    <n v="0"/>
    <n v="0"/>
    <n v="1"/>
    <x v="44"/>
    <d v="1899-12-30T00:08:05"/>
    <d v="1899-12-30T00:01:35"/>
    <d v="1899-12-30T00:00:37"/>
    <x v="189"/>
    <n v="0"/>
    <n v="2.8783333333333327E-2"/>
    <n v="8.0833333333333339"/>
    <n v="1.5833333333333335"/>
    <n v="0.6166666666666667"/>
    <n v="8.6999999999999993"/>
    <x v="6"/>
  </r>
  <r>
    <s v="Nebraska Dept of Labor UI Claims"/>
    <d v="2024-08-02T00:00:00"/>
    <x v="0"/>
    <n v="180"/>
    <n v="149"/>
    <n v="0"/>
    <n v="0"/>
    <n v="1"/>
    <x v="44"/>
    <d v="1899-12-30T00:06:49"/>
    <d v="1899-12-30T00:01:24"/>
    <d v="1899-12-30T00:00:28"/>
    <x v="165"/>
    <n v="0"/>
    <n v="3.6283333333333334E-2"/>
    <n v="6.8166666666666673"/>
    <n v="1.4"/>
    <n v="0.46666666666666667"/>
    <n v="7.2666666666666666"/>
    <x v="6"/>
  </r>
  <r>
    <s v="Nebraska Dept of Labor UI Claims"/>
    <d v="2024-08-02T00:00:00"/>
    <x v="1"/>
    <n v="17"/>
    <n v="13"/>
    <n v="0"/>
    <n v="0"/>
    <n v="1"/>
    <x v="44"/>
    <d v="1899-12-30T00:05:06"/>
    <d v="1899-12-30T00:00:36"/>
    <d v="1899-12-30T00:00:32"/>
    <x v="190"/>
    <n v="0"/>
    <n v="2.8716666666666665E-2"/>
    <n v="5.0999999999999996"/>
    <n v="0.60000000000000009"/>
    <n v="0.53333333333333333"/>
    <n v="5.6333333333333329"/>
    <x v="6"/>
  </r>
  <r>
    <s v="Nebraska Dept of Labor UI Claims"/>
    <d v="2024-08-05T00:00:00"/>
    <x v="0"/>
    <n v="339"/>
    <n v="252"/>
    <n v="0"/>
    <n v="0"/>
    <n v="1"/>
    <x v="31"/>
    <d v="1899-12-30T00:07:08"/>
    <d v="1899-12-30T00:01:14"/>
    <d v="1899-12-30T00:00:29"/>
    <x v="148"/>
    <n v="0"/>
    <n v="5.4083333333333337E-2"/>
    <n v="7.1333333333333337"/>
    <n v="1.2333333333333334"/>
    <n v="0.48333333333333328"/>
    <n v="7.6166666666666663"/>
    <x v="6"/>
  </r>
  <r>
    <s v="Nebraska Dept of Labor UI Claims"/>
    <d v="2024-08-05T00:00:00"/>
    <x v="1"/>
    <n v="12"/>
    <n v="12"/>
    <n v="0"/>
    <n v="0"/>
    <n v="1"/>
    <x v="44"/>
    <d v="1899-12-30T00:11:08"/>
    <d v="1899-12-30T00:01:59"/>
    <d v="1899-12-30T00:00:23"/>
    <x v="191"/>
    <n v="0"/>
    <n v="2.8266666666666662E-2"/>
    <n v="11.133333333333333"/>
    <n v="1.9833333333333332"/>
    <n v="0.38333333333333336"/>
    <n v="11.516666666666667"/>
    <x v="6"/>
  </r>
  <r>
    <s v="Nebraska Dept of Labor UI Claims"/>
    <d v="2024-08-06T00:00:00"/>
    <x v="0"/>
    <n v="231"/>
    <n v="188"/>
    <n v="0"/>
    <n v="3"/>
    <n v="0.98699999999999999"/>
    <x v="58"/>
    <d v="1899-12-30T00:07:28"/>
    <d v="1899-12-30T00:01:16"/>
    <d v="1899-12-30T00:00:28"/>
    <x v="192"/>
    <n v="1.2987012987012988E-2"/>
    <n v="0.15500000000000003"/>
    <n v="7.4666666666666668"/>
    <n v="1.2666666666666666"/>
    <n v="0.46666666666666667"/>
    <n v="7.9333333333333327"/>
    <x v="6"/>
  </r>
  <r>
    <s v="Nebraska Dept of Labor UI Claims"/>
    <d v="2024-08-06T00:00:00"/>
    <x v="1"/>
    <n v="16"/>
    <n v="11"/>
    <n v="0"/>
    <n v="4"/>
    <n v="0.75"/>
    <x v="37"/>
    <d v="1899-12-30T00:08:42"/>
    <d v="1899-12-30T00:01:43"/>
    <d v="1899-12-30T00:00:38"/>
    <x v="68"/>
    <n v="0.25"/>
    <n v="0.88436666666666663"/>
    <n v="8.6999999999999993"/>
    <n v="1.7166666666666666"/>
    <n v="0.6333333333333333"/>
    <n v="9.3333333333333339"/>
    <x v="6"/>
  </r>
  <r>
    <s v="Nebraska Dept of Labor UI Claims"/>
    <d v="2024-08-07T00:00:00"/>
    <x v="0"/>
    <n v="202"/>
    <n v="168"/>
    <n v="0"/>
    <n v="0"/>
    <n v="1"/>
    <x v="44"/>
    <d v="1899-12-30T00:07:20"/>
    <d v="1899-12-30T00:01:06"/>
    <d v="1899-12-30T00:00:26"/>
    <x v="176"/>
    <n v="0"/>
    <n v="3.6200000000000003E-2"/>
    <n v="7.3333333333333339"/>
    <n v="1.1000000000000001"/>
    <n v="0.43333333333333335"/>
    <n v="7.7666666666666675"/>
    <x v="6"/>
  </r>
  <r>
    <s v="Nebraska Dept of Labor UI Claims"/>
    <d v="2024-08-07T00:00:00"/>
    <x v="1"/>
    <n v="11"/>
    <n v="10"/>
    <n v="0"/>
    <n v="0"/>
    <n v="1"/>
    <x v="21"/>
    <d v="1899-12-30T00:10:14"/>
    <d v="1899-12-30T00:02:06"/>
    <d v="1899-12-30T00:00:34"/>
    <x v="100"/>
    <n v="0"/>
    <n v="0.43495"/>
    <n v="10.233333333333334"/>
    <n v="2.1"/>
    <n v="0.56666666666666665"/>
    <n v="10.799999999999999"/>
    <x v="6"/>
  </r>
  <r>
    <s v="Nebraska Dept of Labor UI Claims"/>
    <d v="2024-08-08T00:00:00"/>
    <x v="0"/>
    <n v="183"/>
    <n v="158"/>
    <n v="0"/>
    <n v="0"/>
    <n v="1"/>
    <x v="44"/>
    <d v="1899-12-30T00:07:04"/>
    <d v="1899-12-30T00:01:07"/>
    <d v="1899-12-30T00:00:24"/>
    <x v="188"/>
    <n v="0"/>
    <n v="3.7116666666666666E-2"/>
    <n v="7.0666666666666664"/>
    <n v="1.1166666666666667"/>
    <n v="0.4"/>
    <n v="7.4833333333333334"/>
    <x v="6"/>
  </r>
  <r>
    <s v="Nebraska Dept of Labor UI Claims"/>
    <d v="2024-08-08T00:00:00"/>
    <x v="1"/>
    <n v="13"/>
    <n v="9"/>
    <n v="0"/>
    <n v="1"/>
    <n v="0.92310000000000003"/>
    <x v="57"/>
    <d v="1899-12-30T00:05:38"/>
    <d v="1899-12-30T00:01:49"/>
    <d v="1899-12-30T00:00:32"/>
    <x v="193"/>
    <n v="7.6923076923076927E-2"/>
    <n v="5.8733333333333339E-2"/>
    <n v="5.6333333333333329"/>
    <n v="1.8166666666666667"/>
    <n v="0.53333333333333333"/>
    <n v="6.166666666666667"/>
    <x v="6"/>
  </r>
  <r>
    <s v="Nebraska Dept of Labor UI Claims"/>
    <d v="2024-08-09T00:00:00"/>
    <x v="0"/>
    <n v="201"/>
    <n v="153"/>
    <n v="0"/>
    <n v="0"/>
    <n v="1"/>
    <x v="44"/>
    <d v="1899-12-30T00:05:36"/>
    <d v="1899-12-30T00:00:35"/>
    <d v="1899-12-30T00:00:33"/>
    <x v="194"/>
    <n v="0"/>
    <n v="3.6200000000000003E-2"/>
    <n v="5.6"/>
    <n v="0.58333333333333337"/>
    <n v="0.55000000000000004"/>
    <n v="6.1499999999999995"/>
    <x v="6"/>
  </r>
  <r>
    <s v="Nebraska Dept of Labor UI Claims"/>
    <d v="2024-08-09T00:00:00"/>
    <x v="1"/>
    <n v="5"/>
    <n v="5"/>
    <n v="0"/>
    <n v="0"/>
    <n v="1"/>
    <x v="44"/>
    <d v="1899-12-30T00:08:56"/>
    <d v="1899-12-30T00:01:28"/>
    <d v="1899-12-30T00:00:31"/>
    <x v="195"/>
    <n v="0"/>
    <n v="2.8199999999999999E-2"/>
    <n v="8.9333333333333336"/>
    <n v="1.4666666666666666"/>
    <n v="0.51666666666666661"/>
    <n v="9.4499999999999993"/>
    <x v="6"/>
  </r>
  <r>
    <s v="Nebraska Dept of Labor UI Claims"/>
    <d v="2024-08-12T00:00:00"/>
    <x v="0"/>
    <n v="322"/>
    <n v="268"/>
    <n v="0"/>
    <n v="2"/>
    <n v="0.99380000000000002"/>
    <x v="55"/>
    <d v="1899-12-30T00:06:29"/>
    <d v="1899-12-30T00:01:02"/>
    <d v="1899-12-30T00:00:30"/>
    <x v="196"/>
    <n v="6.2111801242236021E-3"/>
    <n v="0.24178333333333335"/>
    <n v="6.4833333333333334"/>
    <n v="1.0333333333333332"/>
    <n v="0.5"/>
    <n v="6.9833333333333325"/>
    <x v="6"/>
  </r>
  <r>
    <s v="Nebraska Dept of Labor UI Claims"/>
    <d v="2024-08-12T00:00:00"/>
    <x v="1"/>
    <n v="23"/>
    <n v="19"/>
    <n v="0"/>
    <n v="2"/>
    <n v="0.91300000000000003"/>
    <x v="90"/>
    <d v="1899-12-30T00:09:09"/>
    <d v="1899-12-30T00:01:02"/>
    <d v="1899-12-30T00:00:35"/>
    <x v="83"/>
    <n v="8.6956521739130432E-2"/>
    <n v="1.4574"/>
    <n v="9.15"/>
    <n v="1.0333333333333332"/>
    <n v="0.58333333333333337"/>
    <n v="9.7333333333333325"/>
    <x v="6"/>
  </r>
  <r>
    <s v="Nebraska Dept of Labor UI Claims"/>
    <d v="2024-08-13T00:00:00"/>
    <x v="0"/>
    <n v="234"/>
    <n v="177"/>
    <n v="0"/>
    <n v="0"/>
    <n v="1"/>
    <x v="44"/>
    <d v="1899-12-30T00:06:04"/>
    <d v="1899-12-30T00:00:47"/>
    <d v="1899-12-30T00:00:28"/>
    <x v="197"/>
    <n v="0"/>
    <n v="3.8633333333333332E-2"/>
    <n v="6.0666666666666664"/>
    <n v="0.78333333333333333"/>
    <n v="0.46666666666666667"/>
    <n v="6.5333333333333341"/>
    <x v="6"/>
  </r>
  <r>
    <s v="Nebraska Dept of Labor UI Claims"/>
    <d v="2024-08-13T00:00:00"/>
    <x v="1"/>
    <n v="22"/>
    <n v="18"/>
    <n v="0"/>
    <n v="2"/>
    <n v="0.90910000000000002"/>
    <x v="44"/>
    <d v="1899-12-30T00:10:26"/>
    <d v="1899-12-30T00:01:18"/>
    <d v="1899-12-30T00:00:25"/>
    <x v="40"/>
    <n v="9.0909090909090912E-2"/>
    <n v="2.838333333333333E-2"/>
    <n v="10.433333333333334"/>
    <n v="1.3"/>
    <n v="0.41666666666666663"/>
    <n v="10.85"/>
    <x v="6"/>
  </r>
  <r>
    <s v="Nebraska Dept of Labor UI Claims"/>
    <d v="2024-08-14T00:00:00"/>
    <x v="0"/>
    <n v="209"/>
    <n v="169"/>
    <n v="0"/>
    <n v="0"/>
    <n v="1"/>
    <x v="44"/>
    <d v="1899-12-30T00:06:47"/>
    <d v="1899-12-30T00:00:55"/>
    <d v="1899-12-30T00:00:31"/>
    <x v="198"/>
    <n v="0"/>
    <n v="3.673333333333334E-2"/>
    <n v="6.7833333333333332"/>
    <n v="0.91666666666666674"/>
    <n v="0.51666666666666661"/>
    <n v="7.3166666666666664"/>
    <x v="6"/>
  </r>
  <r>
    <s v="Nebraska Dept of Labor UI Claims"/>
    <d v="2024-08-14T00:00:00"/>
    <x v="1"/>
    <n v="15"/>
    <n v="12"/>
    <n v="0"/>
    <n v="4"/>
    <n v="0.73329999999999995"/>
    <x v="44"/>
    <d v="1899-12-30T00:08:52"/>
    <d v="1899-12-30T00:01:25"/>
    <d v="1899-12-30T00:00:14"/>
    <x v="199"/>
    <n v="0.26666666666666666"/>
    <n v="2.8766666666666666E-2"/>
    <n v="8.8666666666666671"/>
    <n v="1.4166666666666665"/>
    <n v="0.23333333333333334"/>
    <n v="9.1"/>
    <x v="6"/>
  </r>
  <r>
    <s v="Nebraska Dept of Labor UI Claims"/>
    <d v="2024-08-15T00:00:00"/>
    <x v="0"/>
    <n v="191"/>
    <n v="159"/>
    <n v="0"/>
    <n v="0"/>
    <n v="1"/>
    <x v="44"/>
    <d v="1899-12-30T00:06:32"/>
    <d v="1899-12-30T00:00:43"/>
    <d v="1899-12-30T00:00:24"/>
    <x v="200"/>
    <n v="0"/>
    <n v="3.6200000000000003E-2"/>
    <n v="6.5333333333333341"/>
    <n v="0.71666666666666667"/>
    <n v="0.4"/>
    <n v="6.95"/>
    <x v="6"/>
  </r>
  <r>
    <s v="Nebraska Dept of Labor UI Claims"/>
    <d v="2024-08-15T00:00:00"/>
    <x v="1"/>
    <n v="25"/>
    <n v="16"/>
    <n v="0"/>
    <n v="9"/>
    <n v="0.64"/>
    <x v="91"/>
    <d v="1899-12-30T00:13:57"/>
    <d v="1899-12-30T00:02:57"/>
    <d v="1899-12-30T00:00:38"/>
    <x v="201"/>
    <n v="0.36"/>
    <n v="10.63045"/>
    <n v="13.95"/>
    <n v="2.95"/>
    <n v="0.6333333333333333"/>
    <n v="14.583333333333334"/>
    <x v="6"/>
  </r>
  <r>
    <s v="Nebraska Dept of Labor UI Claims"/>
    <d v="2024-08-16T00:00:00"/>
    <x v="0"/>
    <n v="177"/>
    <n v="143"/>
    <n v="0"/>
    <n v="0"/>
    <n v="1"/>
    <x v="44"/>
    <d v="1899-12-30T00:06:54"/>
    <d v="1899-12-30T00:00:45"/>
    <d v="1899-12-30T00:00:28"/>
    <x v="162"/>
    <n v="0"/>
    <n v="3.5283333333333333E-2"/>
    <n v="6.8999999999999995"/>
    <n v="0.75"/>
    <n v="0.46666666666666667"/>
    <n v="7.3666666666666671"/>
    <x v="6"/>
  </r>
  <r>
    <s v="Nebraska Dept of Labor UI Claims"/>
    <d v="2024-08-16T00:00:00"/>
    <x v="1"/>
    <n v="14"/>
    <n v="12"/>
    <n v="0"/>
    <n v="1"/>
    <n v="0.92859999999999998"/>
    <x v="38"/>
    <d v="1899-12-30T00:09:21"/>
    <d v="1899-12-30T00:01:55"/>
    <d v="1899-12-30T00:00:13"/>
    <x v="202"/>
    <n v="7.1428571428571425E-2"/>
    <n v="0.47416666666666668"/>
    <n v="9.35"/>
    <n v="1.9166666666666665"/>
    <n v="0.21666666666666667"/>
    <n v="9.5666666666666664"/>
    <x v="6"/>
  </r>
  <r>
    <s v="Nebraska Dept of Labor UI Claims"/>
    <d v="2024-08-19T00:00:00"/>
    <x v="0"/>
    <n v="279"/>
    <n v="231"/>
    <n v="0"/>
    <n v="0"/>
    <n v="1"/>
    <x v="57"/>
    <d v="1899-12-30T00:06:57"/>
    <d v="1899-12-30T00:01:00"/>
    <d v="1899-12-30T00:00:29"/>
    <x v="203"/>
    <n v="0"/>
    <n v="7.0949999999999999E-2"/>
    <n v="6.95"/>
    <n v="1"/>
    <n v="0.48333333333333328"/>
    <n v="7.4333333333333336"/>
    <x v="6"/>
  </r>
  <r>
    <s v="Nebraska Dept of Labor UI Claims"/>
    <d v="2024-08-19T00:00:00"/>
    <x v="1"/>
    <n v="19"/>
    <n v="17"/>
    <n v="0"/>
    <n v="3"/>
    <n v="0.84209999999999996"/>
    <x v="92"/>
    <d v="1899-12-30T00:16:59"/>
    <d v="1899-12-30T00:01:49"/>
    <d v="1899-12-30T00:00:22"/>
    <x v="204"/>
    <n v="0.15789473684210525"/>
    <n v="3.8529833333333334"/>
    <n v="16.983333333333334"/>
    <n v="1.8166666666666667"/>
    <n v="0.36666666666666664"/>
    <n v="17.333333333333332"/>
    <x v="6"/>
  </r>
  <r>
    <s v="Nebraska Dept of Labor UI Claims"/>
    <d v="2024-08-20T00:00:00"/>
    <x v="0"/>
    <n v="213"/>
    <n v="171"/>
    <n v="0"/>
    <n v="0"/>
    <n v="1"/>
    <x v="31"/>
    <d v="1899-12-30T00:07:11"/>
    <d v="1899-12-30T00:01:04"/>
    <d v="1899-12-30T00:00:25"/>
    <x v="205"/>
    <n v="0"/>
    <n v="4.2899999999999994E-2"/>
    <n v="7.1833333333333327"/>
    <n v="1.0666666666666667"/>
    <n v="0.41666666666666663"/>
    <n v="7.6000000000000005"/>
    <x v="6"/>
  </r>
  <r>
    <s v="Nebraska Dept of Labor UI Claims"/>
    <d v="2024-08-20T00:00:00"/>
    <x v="1"/>
    <n v="14"/>
    <n v="13"/>
    <n v="0"/>
    <n v="3"/>
    <n v="0.78569999999999995"/>
    <x v="29"/>
    <d v="1899-12-30T00:07:55"/>
    <d v="1899-12-30T00:00:52"/>
    <d v="1899-12-30T00:00:17"/>
    <x v="122"/>
    <n v="0.21428571428571427"/>
    <n v="0.40981666666666666"/>
    <n v="7.916666666666667"/>
    <n v="0.8666666666666667"/>
    <n v="0.28333333333333333"/>
    <n v="8.2000000000000011"/>
    <x v="6"/>
  </r>
  <r>
    <s v="Nebraska Dept of Labor UI Claims"/>
    <d v="2024-08-21T00:00:00"/>
    <x v="0"/>
    <n v="193"/>
    <n v="156"/>
    <n v="0"/>
    <n v="0"/>
    <n v="1"/>
    <x v="57"/>
    <d v="1899-12-30T00:06:11"/>
    <d v="1899-12-30T00:00:52"/>
    <d v="1899-12-30T00:00:25"/>
    <x v="206"/>
    <n v="0"/>
    <n v="7.4333333333333335E-2"/>
    <n v="6.1833333333333327"/>
    <n v="0.8666666666666667"/>
    <n v="0.41666666666666663"/>
    <n v="6.6"/>
    <x v="6"/>
  </r>
  <r>
    <s v="Nebraska Dept of Labor UI Claims"/>
    <d v="2024-08-21T00:00:00"/>
    <x v="1"/>
    <n v="10"/>
    <n v="10"/>
    <n v="0"/>
    <n v="0"/>
    <n v="1"/>
    <x v="44"/>
    <d v="1899-12-30T00:15:27"/>
    <d v="1899-12-30T00:03:26"/>
    <d v="1899-12-30T00:00:17"/>
    <x v="207"/>
    <n v="0"/>
    <n v="2.76E-2"/>
    <n v="15.45"/>
    <n v="3.4333333333333331"/>
    <n v="0.28333333333333333"/>
    <n v="15.733333333333333"/>
    <x v="6"/>
  </r>
  <r>
    <s v="Nebraska Dept of Labor UI Claims"/>
    <d v="2024-08-22T00:00:00"/>
    <x v="0"/>
    <n v="203"/>
    <n v="152"/>
    <n v="0"/>
    <n v="0"/>
    <n v="1"/>
    <x v="44"/>
    <d v="1899-12-30T00:06:02"/>
    <d v="1899-12-30T00:00:52"/>
    <d v="1899-12-30T00:00:26"/>
    <x v="208"/>
    <n v="0"/>
    <n v="3.581666666666667E-2"/>
    <n v="6.0333333333333332"/>
    <n v="0.8666666666666667"/>
    <n v="0.43333333333333335"/>
    <n v="6.4666666666666659"/>
    <x v="6"/>
  </r>
  <r>
    <s v="Nebraska Dept of Labor UI Claims"/>
    <d v="2024-08-22T00:00:00"/>
    <x v="1"/>
    <n v="14"/>
    <n v="10"/>
    <n v="0"/>
    <n v="2"/>
    <n v="0.85709999999999997"/>
    <x v="44"/>
    <d v="1899-12-30T00:09:25"/>
    <d v="1899-12-30T00:01:55"/>
    <d v="1899-12-30T00:00:13"/>
    <x v="209"/>
    <n v="0.14285714285714285"/>
    <n v="2.8083333333333335E-2"/>
    <n v="9.4166666666666661"/>
    <n v="1.9166666666666665"/>
    <n v="0.21666666666666667"/>
    <n v="9.6333333333333329"/>
    <x v="6"/>
  </r>
  <r>
    <s v="Nebraska Dept of Labor UI Claims"/>
    <d v="2024-08-23T00:00:00"/>
    <x v="0"/>
    <n v="196"/>
    <n v="149"/>
    <n v="0"/>
    <n v="0"/>
    <n v="1"/>
    <x v="44"/>
    <d v="1899-12-30T00:06:54"/>
    <d v="1899-12-30T00:00:54"/>
    <d v="1899-12-30T00:00:27"/>
    <x v="167"/>
    <n v="0"/>
    <n v="3.6283333333333334E-2"/>
    <n v="6.8999999999999995"/>
    <n v="0.9"/>
    <n v="0.45"/>
    <n v="7.35"/>
    <x v="6"/>
  </r>
  <r>
    <s v="Nebraska Dept of Labor UI Claims"/>
    <d v="2024-08-23T00:00:00"/>
    <x v="1"/>
    <n v="8"/>
    <n v="7"/>
    <n v="0"/>
    <n v="2"/>
    <n v="0.75"/>
    <x v="48"/>
    <d v="1899-12-30T00:10:37"/>
    <d v="1899-12-30T00:01:03"/>
    <d v="1899-12-30T00:00:08"/>
    <x v="210"/>
    <n v="0.25"/>
    <n v="1.1256166666666667"/>
    <n v="10.616666666666667"/>
    <n v="1.05"/>
    <n v="0.13333333333333333"/>
    <n v="10.75"/>
    <x v="6"/>
  </r>
  <r>
    <s v="Nebraska Dept of Labor UI Claims"/>
    <d v="2024-08-26T00:00:00"/>
    <x v="0"/>
    <n v="290"/>
    <n v="228"/>
    <n v="0"/>
    <n v="0"/>
    <n v="1"/>
    <x v="44"/>
    <d v="1899-12-30T00:06:26"/>
    <d v="1899-12-30T00:01:01"/>
    <d v="1899-12-30T00:00:27"/>
    <x v="211"/>
    <n v="0"/>
    <n v="4.1149999999999999E-2"/>
    <n v="6.4333333333333336"/>
    <n v="1.0166666666666666"/>
    <n v="0.45"/>
    <n v="6.8833333333333337"/>
    <x v="6"/>
  </r>
  <r>
    <s v="Nebraska Dept of Labor UI Claims"/>
    <d v="2024-08-26T00:00:00"/>
    <x v="1"/>
    <n v="28"/>
    <n v="22"/>
    <n v="1"/>
    <n v="4"/>
    <n v="0.85189999999999999"/>
    <x v="93"/>
    <d v="1899-12-30T00:10:05"/>
    <d v="1899-12-30T00:01:36"/>
    <d v="1899-12-30T00:00:21"/>
    <x v="212"/>
    <n v="0.14285714285714285"/>
    <n v="3.0479666666666669"/>
    <n v="10.083333333333332"/>
    <n v="1.6"/>
    <n v="0.35"/>
    <n v="10.416666666666666"/>
    <x v="6"/>
  </r>
  <r>
    <s v="Nebraska Dept of Labor UI Claims"/>
    <d v="2024-08-27T00:00:00"/>
    <x v="0"/>
    <n v="234"/>
    <n v="180"/>
    <n v="0"/>
    <n v="0"/>
    <n v="1"/>
    <x v="44"/>
    <d v="1899-12-30T00:06:19"/>
    <d v="1899-12-30T00:01:08"/>
    <d v="1899-12-30T00:00:29"/>
    <x v="168"/>
    <n v="0"/>
    <n v="4.07E-2"/>
    <n v="6.3166666666666664"/>
    <n v="1.1333333333333333"/>
    <n v="0.48333333333333328"/>
    <n v="6.7833333333333332"/>
    <x v="6"/>
  </r>
  <r>
    <s v="Nebraska Dept of Labor UI Claims"/>
    <d v="2024-08-27T00:00:00"/>
    <x v="1"/>
    <n v="19"/>
    <n v="18"/>
    <n v="0"/>
    <n v="0"/>
    <n v="1"/>
    <x v="28"/>
    <d v="1899-12-30T00:09:42"/>
    <d v="1899-12-30T00:00:49"/>
    <d v="1899-12-30T00:00:10"/>
    <x v="84"/>
    <n v="0"/>
    <n v="9.9383333333333337E-2"/>
    <n v="9.6999999999999993"/>
    <n v="0.81666666666666676"/>
    <n v="0.16666666666666669"/>
    <n v="9.8666666666666671"/>
    <x v="6"/>
  </r>
  <r>
    <s v="Nebraska Dept of Labor UI Claims"/>
    <d v="2024-08-28T00:00:00"/>
    <x v="0"/>
    <n v="204"/>
    <n v="173"/>
    <n v="0"/>
    <n v="0"/>
    <n v="1"/>
    <x v="44"/>
    <d v="1899-12-30T00:06:32"/>
    <d v="1899-12-30T00:00:58"/>
    <d v="1899-12-30T00:00:27"/>
    <x v="196"/>
    <n v="0"/>
    <n v="3.6216666666666668E-2"/>
    <n v="6.5333333333333341"/>
    <n v="0.96666666666666656"/>
    <n v="0.45"/>
    <n v="6.9833333333333325"/>
    <x v="6"/>
  </r>
  <r>
    <s v="Nebraska Dept of Labor UI Claims"/>
    <d v="2024-08-28T00:00:00"/>
    <x v="1"/>
    <n v="17"/>
    <n v="17"/>
    <n v="0"/>
    <n v="0"/>
    <n v="1"/>
    <x v="33"/>
    <d v="1899-12-30T00:08:30"/>
    <d v="1899-12-30T00:00:46"/>
    <d v="1899-12-30T00:00:12"/>
    <x v="131"/>
    <n v="0"/>
    <n v="0.86486666666666667"/>
    <n v="8.5"/>
    <n v="0.76666666666666672"/>
    <n v="0.2"/>
    <n v="8.7166666666666668"/>
    <x v="6"/>
  </r>
  <r>
    <s v="Nebraska Dept of Labor UI Claims"/>
    <d v="2024-08-29T00:00:00"/>
    <x v="0"/>
    <n v="178"/>
    <n v="142"/>
    <n v="0"/>
    <n v="0"/>
    <n v="1"/>
    <x v="44"/>
    <d v="1899-12-30T00:06:12"/>
    <d v="1899-12-30T00:01:04"/>
    <d v="1899-12-30T00:00:28"/>
    <x v="170"/>
    <n v="0"/>
    <n v="3.6249999999999998E-2"/>
    <n v="6.2"/>
    <n v="1.0666666666666667"/>
    <n v="0.46666666666666667"/>
    <n v="6.6666666666666661"/>
    <x v="6"/>
  </r>
  <r>
    <s v="Nebraska Dept of Labor UI Claims"/>
    <d v="2024-08-29T00:00:00"/>
    <x v="1"/>
    <n v="7"/>
    <n v="7"/>
    <n v="0"/>
    <n v="0"/>
    <n v="1"/>
    <x v="44"/>
    <d v="1899-12-30T00:15:12"/>
    <d v="1899-12-30T00:00:41"/>
    <d v="1899-12-30T00:00:10"/>
    <x v="213"/>
    <n v="0"/>
    <n v="2.8750000000000001E-2"/>
    <n v="15.200000000000001"/>
    <n v="0.68333333333333335"/>
    <n v="0.16666666666666669"/>
    <n v="15.366666666666667"/>
    <x v="6"/>
  </r>
  <r>
    <s v="Nebraska Dept of Labor UI Claims"/>
    <d v="2024-08-30T00:00:00"/>
    <x v="0"/>
    <n v="190"/>
    <n v="143"/>
    <n v="0"/>
    <n v="0"/>
    <n v="1"/>
    <x v="44"/>
    <d v="1899-12-30T00:06:43"/>
    <d v="1899-12-30T00:00:53"/>
    <d v="1899-12-30T00:00:25"/>
    <x v="214"/>
    <n v="0"/>
    <n v="3.6216666666666668E-2"/>
    <n v="6.7166666666666668"/>
    <n v="0.8833333333333333"/>
    <n v="0.41666666666666663"/>
    <n v="7.1333333333333337"/>
    <x v="6"/>
  </r>
  <r>
    <s v="Nebraska Dept of Labor UI Claims"/>
    <d v="2024-08-30T00:00:00"/>
    <x v="1"/>
    <n v="15"/>
    <n v="11"/>
    <n v="0"/>
    <n v="2"/>
    <n v="0.86670000000000003"/>
    <x v="67"/>
    <d v="1899-12-30T00:10:34"/>
    <d v="1899-12-30T00:02:06"/>
    <d v="1899-12-30T00:00:10"/>
    <x v="215"/>
    <n v="0.13333333333333333"/>
    <n v="9.0466666666666667E-2"/>
    <n v="10.566666666666666"/>
    <n v="2.1"/>
    <n v="0.16666666666666669"/>
    <n v="10.733333333333333"/>
    <x v="6"/>
  </r>
  <r>
    <s v="Nebraska Dept of Labor UI Claims"/>
    <d v="2024-09-03T00:00:00"/>
    <x v="0"/>
    <n v="351"/>
    <n v="280"/>
    <n v="0"/>
    <n v="0"/>
    <n v="1"/>
    <x v="57"/>
    <d v="1899-12-30T00:06:10"/>
    <d v="1899-12-30T00:00:56"/>
    <d v="1899-12-30T00:00:29"/>
    <x v="170"/>
    <n v="0"/>
    <n v="5.8733333333333339E-2"/>
    <n v="6.166666666666667"/>
    <n v="0.93333333333333335"/>
    <n v="0.48333333333333328"/>
    <n v="6.6666666666666661"/>
    <x v="7"/>
  </r>
  <r>
    <s v="Nebraska Dept of Labor UI Claims"/>
    <d v="2024-09-03T00:00:00"/>
    <x v="1"/>
    <n v="19"/>
    <n v="17"/>
    <n v="0"/>
    <n v="1"/>
    <n v="0.94740000000000002"/>
    <x v="94"/>
    <d v="1899-12-30T00:12:18"/>
    <d v="1899-12-30T00:01:38"/>
    <d v="1899-12-30T00:00:10"/>
    <x v="216"/>
    <n v="5.2631578947368418E-2"/>
    <n v="4.1424833333333329"/>
    <n v="12.299999999999999"/>
    <n v="1.6333333333333335"/>
    <n v="0.16666666666666669"/>
    <n v="12.466666666666667"/>
    <x v="7"/>
  </r>
  <r>
    <s v="Nebraska Dept of Labor UI Claims"/>
    <d v="2024-09-04T00:00:00"/>
    <x v="0"/>
    <n v="243"/>
    <n v="206"/>
    <n v="0"/>
    <n v="0"/>
    <n v="1"/>
    <x v="44"/>
    <d v="1899-12-30T00:06:04"/>
    <d v="1899-12-30T00:00:44"/>
    <d v="1899-12-30T00:00:26"/>
    <x v="217"/>
    <n v="0"/>
    <n v="4.0616666666666662E-2"/>
    <n v="6.0666666666666664"/>
    <n v="0.73333333333333328"/>
    <n v="0.43333333333333335"/>
    <n v="6.4999999999999991"/>
    <x v="7"/>
  </r>
  <r>
    <s v="Nebraska Dept of Labor UI Claims"/>
    <d v="2024-09-04T00:00:00"/>
    <x v="1"/>
    <n v="12"/>
    <n v="11"/>
    <n v="0"/>
    <n v="1"/>
    <n v="0.91669999999999996"/>
    <x v="77"/>
    <d v="1899-12-30T00:08:27"/>
    <d v="1899-12-30T00:00:26"/>
    <d v="1899-12-30T00:00:12"/>
    <x v="218"/>
    <n v="8.3333333333333329E-2"/>
    <n v="0.3611833333333333"/>
    <n v="8.4499999999999993"/>
    <n v="0.43333333333333335"/>
    <n v="0.2"/>
    <n v="8.6333333333333329"/>
    <x v="7"/>
  </r>
  <r>
    <s v="Nebraska Dept of Labor UI Claims"/>
    <d v="2024-09-05T00:00:00"/>
    <x v="0"/>
    <n v="200"/>
    <n v="160"/>
    <n v="0"/>
    <n v="0"/>
    <n v="1"/>
    <x v="44"/>
    <d v="1899-12-30T00:06:32"/>
    <d v="1899-12-30T00:00:44"/>
    <d v="1899-12-30T00:00:23"/>
    <x v="219"/>
    <n v="0"/>
    <n v="3.6249999999999998E-2"/>
    <n v="6.5333333333333341"/>
    <n v="0.73333333333333328"/>
    <n v="0.38333333333333336"/>
    <n v="6.916666666666667"/>
    <x v="7"/>
  </r>
  <r>
    <s v="Nebraska Dept of Labor UI Claims"/>
    <d v="2024-09-05T00:00:00"/>
    <x v="1"/>
    <n v="11"/>
    <n v="11"/>
    <n v="0"/>
    <n v="0"/>
    <n v="1"/>
    <x v="81"/>
    <d v="1899-12-30T00:08:39"/>
    <d v="1899-12-30T00:00:43"/>
    <d v="1899-12-30T00:00:34"/>
    <x v="220"/>
    <n v="0"/>
    <n v="0.59683333333333344"/>
    <n v="8.65"/>
    <n v="0.71666666666666667"/>
    <n v="0.56666666666666665"/>
    <n v="9.2166666666666668"/>
    <x v="7"/>
  </r>
  <r>
    <s v="Nebraska Dept of Labor UI Claims"/>
    <d v="2024-09-06T00:00:00"/>
    <x v="0"/>
    <n v="213"/>
    <n v="158"/>
    <n v="0"/>
    <n v="0"/>
    <n v="0.99529999999999996"/>
    <x v="44"/>
    <d v="1899-12-30T00:05:59"/>
    <d v="1899-12-30T00:00:43"/>
    <d v="1899-12-30T00:00:30"/>
    <x v="221"/>
    <n v="0"/>
    <n v="3.5266666666666668E-2"/>
    <n v="5.9833333333333325"/>
    <n v="0.71666666666666667"/>
    <n v="0.5"/>
    <n v="6.4833333333333334"/>
    <x v="7"/>
  </r>
  <r>
    <s v="Nebraska Dept of Labor UI Claims"/>
    <d v="2024-09-06T00:00:00"/>
    <x v="1"/>
    <n v="13"/>
    <n v="13"/>
    <n v="0"/>
    <n v="0"/>
    <n v="1"/>
    <x v="44"/>
    <d v="1899-12-30T00:08:06"/>
    <d v="1899-12-30T00:00:23"/>
    <d v="1899-12-30T00:00:10"/>
    <x v="222"/>
    <n v="0"/>
    <n v="2.76E-2"/>
    <n v="8.1"/>
    <n v="0.38333333333333336"/>
    <n v="0.16666666666666669"/>
    <n v="8.25"/>
    <x v="7"/>
  </r>
  <r>
    <s v="Nebraska Dept of Labor UI Claims"/>
    <d v="2024-09-09T00:00:00"/>
    <x v="0"/>
    <n v="332"/>
    <n v="245"/>
    <n v="0"/>
    <n v="0"/>
    <n v="1"/>
    <x v="44"/>
    <d v="1899-12-30T00:06:22"/>
    <d v="1899-12-30T00:00:59"/>
    <d v="1899-12-30T00:00:29"/>
    <x v="159"/>
    <n v="0"/>
    <n v="3.6533333333333334E-2"/>
    <n v="6.3666666666666671"/>
    <n v="0.98333333333333328"/>
    <n v="0.48333333333333328"/>
    <n v="6.8500000000000005"/>
    <x v="7"/>
  </r>
  <r>
    <s v="Nebraska Dept of Labor UI Claims"/>
    <d v="2024-09-09T00:00:00"/>
    <x v="1"/>
    <n v="14"/>
    <n v="12"/>
    <n v="1"/>
    <n v="1"/>
    <n v="0.92310000000000003"/>
    <x v="41"/>
    <d v="1899-12-30T00:07:42"/>
    <d v="1899-12-30T00:00:34"/>
    <d v="1899-12-30T00:00:06"/>
    <x v="118"/>
    <n v="7.1428571428571425E-2"/>
    <n v="0.20589999999999997"/>
    <n v="7.6999999999999993"/>
    <n v="0.56666666666666665"/>
    <n v="0.1"/>
    <n v="7.8000000000000007"/>
    <x v="7"/>
  </r>
  <r>
    <s v="Nebraska Dept of Labor UI Claims"/>
    <d v="2024-09-10T00:00:00"/>
    <x v="0"/>
    <n v="287"/>
    <n v="218"/>
    <n v="0"/>
    <n v="1"/>
    <n v="0.99299999999999999"/>
    <x v="67"/>
    <d v="1899-12-30T00:06:01"/>
    <d v="1899-12-30T00:00:46"/>
    <d v="1899-12-30T00:00:28"/>
    <x v="217"/>
    <n v="3.4843205574912892E-3"/>
    <n v="7.7016666666666678E-2"/>
    <n v="6.0166666666666675"/>
    <n v="0.76666666666666672"/>
    <n v="0.46666666666666667"/>
    <n v="6.4999999999999991"/>
    <x v="7"/>
  </r>
  <r>
    <s v="Nebraska Dept of Labor UI Claims"/>
    <d v="2024-09-10T00:00:00"/>
    <x v="1"/>
    <n v="15"/>
    <n v="15"/>
    <n v="0"/>
    <n v="1"/>
    <n v="0.93330000000000002"/>
    <x v="44"/>
    <d v="1899-12-30T00:08:17"/>
    <d v="1899-12-30T00:01:24"/>
    <d v="1899-12-30T00:00:14"/>
    <x v="223"/>
    <n v="6.6666666666666666E-2"/>
    <n v="2.7983333333333332E-2"/>
    <n v="8.2833333333333332"/>
    <n v="1.4"/>
    <n v="0.23333333333333334"/>
    <n v="8.5166666666666675"/>
    <x v="7"/>
  </r>
  <r>
    <s v="Nebraska Dept of Labor UI Claims"/>
    <d v="2024-09-11T00:00:00"/>
    <x v="0"/>
    <n v="207"/>
    <n v="165"/>
    <n v="0"/>
    <n v="0"/>
    <n v="1"/>
    <x v="44"/>
    <d v="1899-12-30T00:06:48"/>
    <d v="1899-12-30T00:00:45"/>
    <d v="1899-12-30T00:00:26"/>
    <x v="224"/>
    <n v="0"/>
    <n v="3.5333333333333335E-2"/>
    <n v="6.8"/>
    <n v="0.75"/>
    <n v="0.43333333333333335"/>
    <n v="7.2166666666666659"/>
    <x v="7"/>
  </r>
  <r>
    <s v="Nebraska Dept of Labor UI Claims"/>
    <d v="2024-09-11T00:00:00"/>
    <x v="1"/>
    <n v="12"/>
    <n v="12"/>
    <n v="0"/>
    <n v="0"/>
    <n v="1"/>
    <x v="76"/>
    <d v="1899-12-30T00:08:54"/>
    <d v="1899-12-30T00:01:16"/>
    <d v="1899-12-30T00:00:12"/>
    <x v="199"/>
    <n v="0"/>
    <n v="1.0648333333333333"/>
    <n v="8.9"/>
    <n v="1.2666666666666666"/>
    <n v="0.2"/>
    <n v="9.1"/>
    <x v="7"/>
  </r>
  <r>
    <s v="Nebraska Dept of Labor UI Claims"/>
    <d v="2024-09-12T00:00:00"/>
    <x v="0"/>
    <n v="189"/>
    <n v="148"/>
    <n v="0"/>
    <n v="0"/>
    <n v="1"/>
    <x v="44"/>
    <d v="1899-12-30T00:06:00"/>
    <d v="1899-12-30T00:00:54"/>
    <d v="1899-12-30T00:00:24"/>
    <x v="225"/>
    <n v="0"/>
    <n v="3.5583333333333328E-2"/>
    <n v="6"/>
    <n v="0.9"/>
    <n v="0.4"/>
    <n v="6.4"/>
    <x v="7"/>
  </r>
  <r>
    <s v="Nebraska Dept of Labor UI Claims"/>
    <d v="2024-09-12T00:00:00"/>
    <x v="1"/>
    <n v="14"/>
    <n v="11"/>
    <n v="0"/>
    <n v="0"/>
    <n v="1"/>
    <x v="44"/>
    <d v="1899-12-30T00:08:58"/>
    <d v="1899-12-30T00:01:28"/>
    <d v="1899-12-30T00:00:11"/>
    <x v="226"/>
    <n v="0"/>
    <n v="2.7949999999999999E-2"/>
    <n v="8.9666666666666668"/>
    <n v="1.4666666666666666"/>
    <n v="0.18333333333333332"/>
    <n v="9.1333333333333329"/>
    <x v="7"/>
  </r>
  <r>
    <s v="Nebraska Dept of Labor UI Claims"/>
    <d v="2024-09-13T00:00:00"/>
    <x v="0"/>
    <n v="198"/>
    <n v="156"/>
    <n v="0"/>
    <n v="0"/>
    <n v="1"/>
    <x v="44"/>
    <d v="1899-12-30T00:07:07"/>
    <d v="1899-12-30T00:00:52"/>
    <d v="1899-12-30T00:00:25"/>
    <x v="123"/>
    <n v="0"/>
    <n v="3.5266666666666668E-2"/>
    <n v="7.1166666666666671"/>
    <n v="0.8666666666666667"/>
    <n v="0.41666666666666663"/>
    <n v="7.5333333333333323"/>
    <x v="7"/>
  </r>
  <r>
    <s v="Nebraska Dept of Labor UI Claims"/>
    <d v="2024-09-13T00:00:00"/>
    <x v="1"/>
    <n v="9"/>
    <n v="8"/>
    <n v="0"/>
    <n v="0"/>
    <n v="1"/>
    <x v="44"/>
    <d v="1899-12-30T00:07:01"/>
    <d v="1899-12-30T00:01:44"/>
    <d v="1899-12-30T00:00:09"/>
    <x v="227"/>
    <n v="0"/>
    <n v="2.7633333333333333E-2"/>
    <n v="7.0166666666666657"/>
    <n v="1.7333333333333334"/>
    <n v="0.15000000000000002"/>
    <n v="7.166666666666667"/>
    <x v="7"/>
  </r>
  <r>
    <s v="Nebraska Dept of Labor UI Claims"/>
    <d v="2024-09-16T00:00:00"/>
    <x v="0"/>
    <n v="282"/>
    <n v="226"/>
    <n v="0"/>
    <n v="0"/>
    <n v="1"/>
    <x v="31"/>
    <d v="1899-12-30T00:07:14"/>
    <d v="1899-12-30T00:01:04"/>
    <d v="1899-12-30T00:00:23"/>
    <x v="205"/>
    <n v="0"/>
    <n v="4.3716666666666675E-2"/>
    <n v="7.2333333333333334"/>
    <n v="1.0666666666666667"/>
    <n v="0.38333333333333336"/>
    <n v="7.6000000000000005"/>
    <x v="7"/>
  </r>
  <r>
    <s v="Nebraska Dept of Labor UI Claims"/>
    <d v="2024-09-16T00:00:00"/>
    <x v="1"/>
    <n v="16"/>
    <n v="12"/>
    <n v="0"/>
    <n v="1"/>
    <n v="0.9375"/>
    <x v="74"/>
    <d v="1899-12-30T00:07:05"/>
    <d v="1899-12-30T00:00:22"/>
    <d v="1899-12-30T00:00:10"/>
    <x v="160"/>
    <n v="6.25E-2"/>
    <n v="0.12736666666666668"/>
    <n v="7.0833333333333339"/>
    <n v="0.36666666666666664"/>
    <n v="0.16666666666666669"/>
    <n v="7.2500000000000009"/>
    <x v="7"/>
  </r>
  <r>
    <s v="Nebraska Dept of Labor UI Claims"/>
    <d v="2024-09-17T00:00:00"/>
    <x v="0"/>
    <n v="210"/>
    <n v="178"/>
    <n v="0"/>
    <n v="0"/>
    <n v="1"/>
    <x v="44"/>
    <d v="1899-12-30T00:06:42"/>
    <d v="1899-12-30T00:01:06"/>
    <d v="1899-12-30T00:00:24"/>
    <x v="228"/>
    <n v="0"/>
    <n v="3.5333333333333335E-2"/>
    <n v="6.6999999999999993"/>
    <n v="1.1000000000000001"/>
    <n v="0.4"/>
    <n v="7.1"/>
    <x v="7"/>
  </r>
  <r>
    <s v="Nebraska Dept of Labor UI Claims"/>
    <d v="2024-09-17T00:00:00"/>
    <x v="1"/>
    <n v="14"/>
    <n v="10"/>
    <n v="0"/>
    <n v="1"/>
    <n v="0.92859999999999998"/>
    <x v="72"/>
    <d v="1899-12-30T00:06:09"/>
    <d v="1899-12-30T00:00:59"/>
    <d v="1899-12-30T00:00:09"/>
    <x v="229"/>
    <n v="7.1428571428571425E-2"/>
    <n v="0.23226666666666665"/>
    <n v="6.1499999999999995"/>
    <n v="0.98333333333333328"/>
    <n v="0.15000000000000002"/>
    <n v="6.3000000000000007"/>
    <x v="7"/>
  </r>
  <r>
    <s v="Nebraska Dept of Labor UI Claims"/>
    <d v="2024-09-18T00:00:00"/>
    <x v="0"/>
    <n v="192"/>
    <n v="166"/>
    <n v="0"/>
    <n v="0"/>
    <n v="1"/>
    <x v="44"/>
    <d v="1899-12-30T00:07:58"/>
    <d v="1899-12-30T00:01:29"/>
    <d v="1899-12-30T00:00:25"/>
    <x v="129"/>
    <n v="0"/>
    <n v="3.5566666666666663E-2"/>
    <n v="7.9666666666666668"/>
    <n v="1.4833333333333334"/>
    <n v="0.41666666666666663"/>
    <n v="8.3833333333333329"/>
    <x v="7"/>
  </r>
  <r>
    <s v="Nebraska Dept of Labor UI Claims"/>
    <d v="2024-09-18T00:00:00"/>
    <x v="1"/>
    <n v="12"/>
    <n v="9"/>
    <n v="0"/>
    <n v="0"/>
    <n v="1"/>
    <x v="28"/>
    <d v="1899-12-30T00:08:44"/>
    <d v="1899-12-30T00:01:16"/>
    <d v="1899-12-30T00:00:11"/>
    <x v="82"/>
    <n v="0"/>
    <n v="9.2799999999999994E-2"/>
    <n v="8.7333333333333325"/>
    <n v="1.2666666666666666"/>
    <n v="0.18333333333333332"/>
    <n v="8.9333333333333336"/>
    <x v="7"/>
  </r>
  <r>
    <s v="Nebraska Dept of Labor UI Claims"/>
    <d v="2024-09-19T00:00:00"/>
    <x v="0"/>
    <n v="207"/>
    <n v="158"/>
    <n v="0"/>
    <n v="0"/>
    <n v="1"/>
    <x v="44"/>
    <d v="1899-12-30T00:07:27"/>
    <d v="1899-12-30T00:01:03"/>
    <d v="1899-12-30T00:00:26"/>
    <x v="71"/>
    <n v="0"/>
    <n v="3.5366666666666664E-2"/>
    <n v="7.45"/>
    <n v="1.05"/>
    <n v="0.43333333333333335"/>
    <n v="7.8833333333333337"/>
    <x v="7"/>
  </r>
  <r>
    <s v="Nebraska Dept of Labor UI Claims"/>
    <d v="2024-09-19T00:00:00"/>
    <x v="1"/>
    <n v="4"/>
    <n v="4"/>
    <n v="0"/>
    <n v="0"/>
    <n v="1"/>
    <x v="44"/>
    <d v="1899-12-30T00:06:05"/>
    <d v="1899-12-30T00:00:19"/>
    <d v="1899-12-30T00:00:12"/>
    <x v="229"/>
    <n v="0"/>
    <n v="2.7449999999999999E-2"/>
    <n v="6.083333333333333"/>
    <n v="0.31666666666666665"/>
    <n v="0.2"/>
    <n v="6.3000000000000007"/>
    <x v="7"/>
  </r>
  <r>
    <s v="Nebraska Dept of Labor UI Claims"/>
    <d v="2024-09-20T00:00:00"/>
    <x v="0"/>
    <n v="217"/>
    <n v="183"/>
    <n v="0"/>
    <n v="0"/>
    <n v="1"/>
    <x v="44"/>
    <d v="1899-12-30T00:07:20"/>
    <d v="1899-12-30T00:00:59"/>
    <d v="1899-12-30T00:00:20"/>
    <x v="139"/>
    <n v="0"/>
    <n v="3.571666666666666E-2"/>
    <n v="7.3333333333333339"/>
    <n v="0.98333333333333328"/>
    <n v="0.33333333333333337"/>
    <n v="7.6666666666666661"/>
    <x v="7"/>
  </r>
  <r>
    <s v="Nebraska Dept of Labor UI Claims"/>
    <d v="2024-09-20T00:00:00"/>
    <x v="1"/>
    <n v="5"/>
    <n v="5"/>
    <n v="0"/>
    <n v="1"/>
    <n v="0.8"/>
    <x v="44"/>
    <d v="1899-12-30T00:15:55"/>
    <d v="1899-12-30T00:03:18"/>
    <d v="1899-12-30T00:00:10"/>
    <x v="230"/>
    <n v="0.2"/>
    <n v="2.7550000000000002E-2"/>
    <n v="15.916666666666666"/>
    <n v="3.3"/>
    <n v="0.16666666666666669"/>
    <n v="16.066666666666666"/>
    <x v="7"/>
  </r>
  <r>
    <s v="Nebraska Dept of Labor UI Claims"/>
    <d v="2024-09-23T00:00:00"/>
    <x v="0"/>
    <n v="291"/>
    <n v="245"/>
    <n v="0"/>
    <n v="0"/>
    <n v="1"/>
    <x v="44"/>
    <d v="1899-12-30T00:07:28"/>
    <d v="1899-12-30T00:00:58"/>
    <d v="1899-12-30T00:00:21"/>
    <x v="231"/>
    <n v="0"/>
    <n v="3.8266666666666664E-2"/>
    <n v="7.4666666666666668"/>
    <n v="0.96666666666666656"/>
    <n v="0.35"/>
    <n v="7.8166666666666664"/>
    <x v="7"/>
  </r>
  <r>
    <s v="Nebraska Dept of Labor UI Claims"/>
    <d v="2024-09-23T00:00:00"/>
    <x v="1"/>
    <n v="26"/>
    <n v="20"/>
    <n v="0"/>
    <n v="0"/>
    <n v="1"/>
    <x v="31"/>
    <d v="1899-12-30T00:07:36"/>
    <d v="1899-12-30T00:01:02"/>
    <d v="1899-12-30T00:00:12"/>
    <x v="118"/>
    <n v="0"/>
    <n v="4.5699999999999998E-2"/>
    <n v="7.6000000000000005"/>
    <n v="1.0333333333333332"/>
    <n v="0.2"/>
    <n v="7.8000000000000007"/>
    <x v="7"/>
  </r>
  <r>
    <s v="Nebraska Dept of Labor UI Claims"/>
    <d v="2024-09-24T00:00:00"/>
    <x v="0"/>
    <n v="258"/>
    <n v="206"/>
    <n v="0"/>
    <n v="0"/>
    <n v="1"/>
    <x v="44"/>
    <d v="1899-12-30T00:06:12"/>
    <d v="1899-12-30T00:00:40"/>
    <d v="1899-12-30T00:00:24"/>
    <x v="206"/>
    <n v="0"/>
    <n v="3.5233333333333332E-2"/>
    <n v="6.2"/>
    <n v="0.66666666666666674"/>
    <n v="0.4"/>
    <n v="6.6"/>
    <x v="7"/>
  </r>
  <r>
    <s v="Nebraska Dept of Labor UI Claims"/>
    <d v="2024-09-24T00:00:00"/>
    <x v="1"/>
    <n v="18"/>
    <n v="14"/>
    <n v="0"/>
    <n v="0"/>
    <n v="1"/>
    <x v="37"/>
    <d v="1899-12-30T00:08:22"/>
    <d v="1899-12-30T00:01:40"/>
    <d v="1899-12-30T00:00:08"/>
    <x v="177"/>
    <n v="0"/>
    <n v="0.88639999999999997"/>
    <n v="8.3666666666666671"/>
    <n v="1.6666666666666665"/>
    <n v="0.13333333333333333"/>
    <n v="8.5"/>
    <x v="7"/>
  </r>
  <r>
    <s v="Nebraska Dept of Labor UI Claims"/>
    <d v="2024-09-25T00:00:00"/>
    <x v="0"/>
    <n v="218"/>
    <n v="178"/>
    <n v="0"/>
    <n v="0"/>
    <n v="1"/>
    <x v="31"/>
    <d v="1899-12-30T00:06:41"/>
    <d v="1899-12-30T00:00:38"/>
    <d v="1899-12-30T00:00:21"/>
    <x v="142"/>
    <n v="0"/>
    <n v="5.6250000000000001E-2"/>
    <n v="6.6833333333333336"/>
    <n v="0.6333333333333333"/>
    <n v="0.35"/>
    <n v="7.0500000000000007"/>
    <x v="7"/>
  </r>
  <r>
    <s v="Nebraska Dept of Labor UI Claims"/>
    <d v="2024-09-25T00:00:00"/>
    <x v="1"/>
    <n v="10"/>
    <n v="8"/>
    <n v="0"/>
    <n v="1"/>
    <n v="0.9"/>
    <x v="95"/>
    <d v="1899-12-30T00:12:02"/>
    <d v="1899-12-30T00:03:33"/>
    <d v="1899-12-30T00:00:13"/>
    <x v="232"/>
    <n v="0.1"/>
    <n v="6.4937666666666667"/>
    <n v="12.033333333333335"/>
    <n v="3.55"/>
    <n v="0.21666666666666667"/>
    <n v="12.266666666666667"/>
    <x v="7"/>
  </r>
  <r>
    <s v="Nebraska Dept of Labor UI Claims"/>
    <d v="2024-09-26T00:00:00"/>
    <x v="0"/>
    <n v="203"/>
    <n v="168"/>
    <n v="0"/>
    <n v="0"/>
    <n v="1"/>
    <x v="57"/>
    <d v="1899-12-30T00:06:59"/>
    <d v="1899-12-30T00:00:48"/>
    <d v="1899-12-30T00:00:24"/>
    <x v="233"/>
    <n v="0"/>
    <n v="6.5549999999999997E-2"/>
    <n v="6.9833333333333325"/>
    <n v="0.8"/>
    <n v="0.4"/>
    <n v="7.3833333333333329"/>
    <x v="7"/>
  </r>
  <r>
    <s v="Nebraska Dept of Labor UI Claims"/>
    <d v="2024-09-26T00:00:00"/>
    <x v="1"/>
    <n v="21"/>
    <n v="16"/>
    <n v="0"/>
    <n v="2"/>
    <n v="0.90480000000000005"/>
    <x v="44"/>
    <d v="1899-12-30T00:04:39"/>
    <d v="1899-12-30T00:01:03"/>
    <d v="1899-12-30T00:00:09"/>
    <x v="234"/>
    <n v="9.5238095238095233E-2"/>
    <n v="3.7316666666666665E-2"/>
    <n v="4.6500000000000004"/>
    <n v="1.05"/>
    <n v="0.15000000000000002"/>
    <n v="4.8000000000000007"/>
    <x v="7"/>
  </r>
  <r>
    <s v="Nebraska Dept of Labor UI Claims"/>
    <d v="2024-09-27T00:00:00"/>
    <x v="0"/>
    <n v="198"/>
    <n v="155"/>
    <n v="0"/>
    <n v="0"/>
    <n v="1"/>
    <x v="57"/>
    <d v="1899-12-30T00:07:14"/>
    <d v="1899-12-30T00:00:54"/>
    <d v="1899-12-30T00:00:25"/>
    <x v="174"/>
    <n v="0"/>
    <n v="5.8516666666666668E-2"/>
    <n v="7.2333333333333334"/>
    <n v="0.9"/>
    <n v="0.41666666666666663"/>
    <n v="7.65"/>
    <x v="7"/>
  </r>
  <r>
    <s v="Nebraska Dept of Labor UI Claims"/>
    <d v="2024-09-27T00:00:00"/>
    <x v="1"/>
    <n v="17"/>
    <n v="14"/>
    <n v="0"/>
    <n v="1"/>
    <n v="0.94120000000000004"/>
    <x v="68"/>
    <d v="1899-12-30T00:08:08"/>
    <d v="1899-12-30T00:01:59"/>
    <d v="1899-12-30T00:00:10"/>
    <x v="235"/>
    <n v="5.8823529411764705E-2"/>
    <n v="0.26991666666666669"/>
    <n v="8.1333333333333329"/>
    <n v="1.9833333333333332"/>
    <n v="0.16666666666666669"/>
    <n v="8.2999999999999989"/>
    <x v="7"/>
  </r>
  <r>
    <s v="Nebraska Dept of Labor UI Claims"/>
    <d v="2024-09-30T00:00:00"/>
    <x v="0"/>
    <n v="299"/>
    <n v="250"/>
    <n v="0"/>
    <n v="1"/>
    <n v="0.99670000000000003"/>
    <x v="57"/>
    <d v="1899-12-30T00:07:32"/>
    <d v="1899-12-30T00:01:08"/>
    <d v="1899-12-30T00:00:23"/>
    <x v="157"/>
    <n v="3.3444816053511705E-3"/>
    <n v="7.2933333333333336E-2"/>
    <n v="7.5333333333333323"/>
    <n v="1.1333333333333333"/>
    <n v="0.38333333333333336"/>
    <n v="7.916666666666667"/>
    <x v="7"/>
  </r>
  <r>
    <s v="Nebraska Dept of Labor UI Claims"/>
    <d v="2024-09-30T00:00:00"/>
    <x v="1"/>
    <n v="16"/>
    <n v="14"/>
    <n v="0"/>
    <n v="2"/>
    <n v="0.875"/>
    <x v="96"/>
    <d v="1899-12-30T00:06:44"/>
    <d v="1899-12-30T00:00:09"/>
    <d v="1899-12-30T00:00:12"/>
    <x v="236"/>
    <n v="0.125"/>
    <n v="0.63401666666666656"/>
    <n v="6.7333333333333334"/>
    <n v="0.15000000000000002"/>
    <n v="0.2"/>
    <n v="6.9333333333333336"/>
    <x v="7"/>
  </r>
  <r>
    <s v="Nebraska Dept of Labor UI Claims"/>
    <d v="2024-10-01T00:00:00"/>
    <x v="0"/>
    <n v="207"/>
    <n v="173"/>
    <n v="0"/>
    <n v="0"/>
    <n v="1"/>
    <x v="57"/>
    <d v="1899-12-30T00:06:12"/>
    <d v="1899-12-30T00:00:55"/>
    <d v="1899-12-30T00:00:21"/>
    <x v="237"/>
    <n v="0"/>
    <n v="6.9799999999999987E-2"/>
    <n v="6.2"/>
    <n v="0.91666666666666674"/>
    <n v="0.35"/>
    <n v="6.55"/>
    <x v="8"/>
  </r>
  <r>
    <s v="Nebraska Dept of Labor UI Claims"/>
    <d v="2024-10-01T00:00:00"/>
    <x v="1"/>
    <n v="12"/>
    <n v="11"/>
    <n v="0"/>
    <n v="0"/>
    <n v="1"/>
    <x v="44"/>
    <d v="1899-12-30T00:05:40"/>
    <d v="1899-12-30T00:00:24"/>
    <d v="1899-12-30T00:00:08"/>
    <x v="238"/>
    <n v="0"/>
    <n v="2.7683333333333334E-2"/>
    <n v="5.6666666666666661"/>
    <n v="0.4"/>
    <n v="0.13333333333333333"/>
    <n v="5.7833333333333341"/>
    <x v="8"/>
  </r>
  <r>
    <s v="Nebraska Dept of Labor UI Claims"/>
    <d v="2024-10-02T00:00:00"/>
    <x v="0"/>
    <n v="192"/>
    <n v="161"/>
    <n v="0"/>
    <n v="0"/>
    <n v="1"/>
    <x v="57"/>
    <d v="1899-12-30T00:06:41"/>
    <d v="1899-12-30T00:00:52"/>
    <d v="1899-12-30T00:00:22"/>
    <x v="142"/>
    <n v="0"/>
    <n v="7.4433333333333337E-2"/>
    <n v="6.6833333333333336"/>
    <n v="0.8666666666666667"/>
    <n v="0.36666666666666664"/>
    <n v="7.0500000000000007"/>
    <x v="8"/>
  </r>
  <r>
    <s v="Nebraska Dept of Labor UI Claims"/>
    <d v="2024-10-02T00:00:00"/>
    <x v="1"/>
    <n v="20"/>
    <n v="18"/>
    <n v="0"/>
    <n v="0"/>
    <n v="1"/>
    <x v="57"/>
    <d v="1899-12-30T00:07:42"/>
    <d v="1899-12-30T00:01:24"/>
    <d v="1899-12-30T00:00:12"/>
    <x v="71"/>
    <n v="0"/>
    <n v="6.278333333333333E-2"/>
    <n v="7.6999999999999993"/>
    <n v="1.4"/>
    <n v="0.2"/>
    <n v="7.8833333333333337"/>
    <x v="8"/>
  </r>
  <r>
    <s v="Nebraska Dept of Labor UI Claims"/>
    <d v="2024-10-03T00:00:00"/>
    <x v="0"/>
    <n v="173"/>
    <n v="143"/>
    <n v="0"/>
    <n v="0"/>
    <n v="1"/>
    <x v="44"/>
    <d v="1899-12-30T00:07:05"/>
    <d v="1899-12-30T00:00:48"/>
    <d v="1899-12-30T00:00:17"/>
    <x v="233"/>
    <n v="0"/>
    <n v="3.5283333333333333E-2"/>
    <n v="7.0833333333333339"/>
    <n v="0.8"/>
    <n v="0.28333333333333333"/>
    <n v="7.3833333333333329"/>
    <x v="8"/>
  </r>
  <r>
    <s v="Nebraska Dept of Labor UI Claims"/>
    <d v="2024-10-03T00:00:00"/>
    <x v="1"/>
    <n v="9"/>
    <n v="9"/>
    <n v="0"/>
    <n v="0"/>
    <n v="1"/>
    <x v="44"/>
    <d v="1899-12-30T00:09:26"/>
    <d v="1899-12-30T00:02:02"/>
    <d v="1899-12-30T00:00:15"/>
    <x v="239"/>
    <n v="0"/>
    <n v="2.7933333333333338E-2"/>
    <n v="9.4333333333333336"/>
    <n v="2.0333333333333332"/>
    <n v="0.25"/>
    <n v="9.6833333333333336"/>
    <x v="8"/>
  </r>
  <r>
    <s v="Nebraska Dept of Labor UI Claims"/>
    <d v="2024-10-04T00:00:00"/>
    <x v="0"/>
    <n v="204"/>
    <n v="162"/>
    <n v="0"/>
    <n v="0"/>
    <n v="1"/>
    <x v="44"/>
    <d v="1899-12-30T00:06:40"/>
    <d v="1899-12-30T00:00:49"/>
    <d v="1899-12-30T00:00:18"/>
    <x v="240"/>
    <n v="0"/>
    <n v="3.5349999999999999E-2"/>
    <n v="6.6666666666666661"/>
    <n v="0.81666666666666676"/>
    <n v="0.30000000000000004"/>
    <n v="6.9666666666666668"/>
    <x v="8"/>
  </r>
  <r>
    <s v="Nebraska Dept of Labor UI Claims"/>
    <d v="2024-10-04T00:00:00"/>
    <x v="1"/>
    <n v="11"/>
    <n v="9"/>
    <n v="0"/>
    <n v="0"/>
    <n v="1"/>
    <x v="44"/>
    <d v="1899-12-30T00:09:50"/>
    <d v="1899-12-30T00:01:28"/>
    <d v="1899-12-30T00:00:10"/>
    <x v="31"/>
    <n v="0"/>
    <n v="2.7666666666666669E-2"/>
    <n v="9.8333333333333339"/>
    <n v="1.4666666666666666"/>
    <n v="0.16666666666666669"/>
    <n v="10"/>
    <x v="8"/>
  </r>
  <r>
    <s v="Nebraska Dept of Labor UI Claims"/>
    <d v="2024-10-07T00:00:00"/>
    <x v="0"/>
    <n v="322"/>
    <n v="278"/>
    <n v="1"/>
    <n v="0"/>
    <n v="1"/>
    <x v="41"/>
    <d v="1899-12-30T00:07:04"/>
    <d v="1899-12-30T00:00:56"/>
    <d v="1899-12-30T00:00:23"/>
    <x v="241"/>
    <n v="0"/>
    <n v="0.19216666666666668"/>
    <n v="7.0666666666666664"/>
    <n v="0.93333333333333335"/>
    <n v="0.38333333333333336"/>
    <n v="7.4666666666666668"/>
    <x v="8"/>
  </r>
  <r>
    <s v="Nebraska Dept of Labor UI Claims"/>
    <d v="2024-10-07T00:00:00"/>
    <x v="1"/>
    <n v="20"/>
    <n v="19"/>
    <n v="0"/>
    <n v="2"/>
    <n v="0.9"/>
    <x v="97"/>
    <d v="1899-12-30T00:10:09"/>
    <d v="1899-12-30T00:02:06"/>
    <d v="1899-12-30T00:00:20"/>
    <x v="242"/>
    <n v="0.1"/>
    <n v="4.2867833333333332"/>
    <n v="10.15"/>
    <n v="2.1"/>
    <n v="0.33333333333333337"/>
    <n v="10.5"/>
    <x v="8"/>
  </r>
  <r>
    <s v="Nebraska Dept of Labor UI Claims"/>
    <d v="2024-10-08T00:00:00"/>
    <x v="0"/>
    <n v="237"/>
    <n v="187"/>
    <n v="0"/>
    <n v="0"/>
    <n v="1"/>
    <x v="31"/>
    <d v="1899-12-30T00:06:10"/>
    <d v="1899-12-30T00:00:49"/>
    <d v="1899-12-30T00:00:23"/>
    <x v="237"/>
    <n v="0"/>
    <n v="5.4516666666666658E-2"/>
    <n v="6.166666666666667"/>
    <n v="0.81666666666666676"/>
    <n v="0.38333333333333336"/>
    <n v="6.55"/>
    <x v="8"/>
  </r>
  <r>
    <s v="Nebraska Dept of Labor UI Claims"/>
    <d v="2024-10-08T00:00:00"/>
    <x v="1"/>
    <n v="13"/>
    <n v="13"/>
    <n v="0"/>
    <n v="1"/>
    <n v="0.92310000000000003"/>
    <x v="57"/>
    <d v="1899-12-30T00:09:52"/>
    <d v="1899-12-30T00:01:22"/>
    <d v="1899-12-30T00:00:07"/>
    <x v="180"/>
    <n v="7.6923076923076927E-2"/>
    <n v="7.1483333333333329E-2"/>
    <n v="9.8666666666666671"/>
    <n v="1.3666666666666667"/>
    <n v="0.11666666666666667"/>
    <n v="9.9833333333333343"/>
    <x v="8"/>
  </r>
  <r>
    <s v="Nebraska Dept of Labor UI Claims"/>
    <d v="2024-10-09T00:00:00"/>
    <x v="0"/>
    <n v="196"/>
    <n v="164"/>
    <n v="1"/>
    <n v="0"/>
    <n v="1"/>
    <x v="58"/>
    <d v="1899-12-30T00:06:37"/>
    <d v="1899-12-30T00:00:52"/>
    <d v="1899-12-30T00:00:23"/>
    <x v="243"/>
    <n v="0"/>
    <n v="0.15051666666666669"/>
    <n v="6.6166666666666671"/>
    <n v="0.8666666666666667"/>
    <n v="0.38333333333333336"/>
    <n v="7"/>
    <x v="8"/>
  </r>
  <r>
    <s v="Nebraska Dept of Labor UI Claims"/>
    <d v="2024-10-09T00:00:00"/>
    <x v="1"/>
    <n v="17"/>
    <n v="14"/>
    <n v="0"/>
    <n v="3"/>
    <n v="0.82350000000000001"/>
    <x v="98"/>
    <d v="1899-12-30T00:08:09"/>
    <d v="1899-12-30T00:02:07"/>
    <d v="1899-12-30T00:00:20"/>
    <x v="133"/>
    <n v="0.17647058823529413"/>
    <n v="0.83543333333333325"/>
    <n v="8.15"/>
    <n v="2.1166666666666667"/>
    <n v="0.33333333333333337"/>
    <n v="8.4833333333333343"/>
    <x v="8"/>
  </r>
  <r>
    <s v="Nebraska Dept of Labor UI Claims"/>
    <d v="2024-10-10T00:00:00"/>
    <x v="0"/>
    <n v="151"/>
    <n v="122"/>
    <n v="0"/>
    <n v="0"/>
    <n v="1"/>
    <x v="44"/>
    <d v="1899-12-30T00:05:39"/>
    <d v="1899-12-30T00:00:32"/>
    <d v="1899-12-30T00:00:20"/>
    <x v="244"/>
    <n v="0"/>
    <n v="3.5849999999999993E-2"/>
    <n v="5.65"/>
    <n v="0.53333333333333333"/>
    <n v="0.33333333333333337"/>
    <n v="5.9833333333333325"/>
    <x v="8"/>
  </r>
  <r>
    <s v="Nebraska Dept of Labor UI Claims"/>
    <d v="2024-10-10T00:00:00"/>
    <x v="1"/>
    <n v="11"/>
    <n v="10"/>
    <n v="0"/>
    <n v="0"/>
    <n v="1"/>
    <x v="44"/>
    <d v="1899-12-30T00:05:57"/>
    <d v="1899-12-30T00:00:20"/>
    <d v="1899-12-30T00:00:08"/>
    <x v="245"/>
    <n v="0"/>
    <n v="2.7550000000000002E-2"/>
    <n v="5.9499999999999993"/>
    <n v="0.33333333333333337"/>
    <n v="0.13333333333333333"/>
    <n v="6.083333333333333"/>
    <x v="8"/>
  </r>
  <r>
    <s v="Nebraska Dept of Labor UI Claims"/>
    <d v="2024-10-11T00:00:00"/>
    <x v="0"/>
    <n v="188"/>
    <n v="149"/>
    <n v="0"/>
    <n v="0"/>
    <n v="1"/>
    <x v="44"/>
    <d v="1899-12-30T00:06:35"/>
    <d v="1899-12-30T00:00:46"/>
    <d v="1899-12-30T00:00:21"/>
    <x v="236"/>
    <n v="0"/>
    <n v="3.5316666666666663E-2"/>
    <n v="6.583333333333333"/>
    <n v="0.76666666666666672"/>
    <n v="0.35"/>
    <n v="6.9333333333333336"/>
    <x v="8"/>
  </r>
  <r>
    <s v="Nebraska Dept of Labor UI Claims"/>
    <d v="2024-10-11T00:00:00"/>
    <x v="1"/>
    <n v="21"/>
    <n v="16"/>
    <n v="0"/>
    <n v="2"/>
    <n v="0.90480000000000005"/>
    <x v="44"/>
    <d v="1899-12-30T00:06:02"/>
    <d v="1899-12-30T00:00:14"/>
    <d v="1899-12-30T00:00:10"/>
    <x v="246"/>
    <n v="9.5238095238095233E-2"/>
    <n v="2.7650000000000001E-2"/>
    <n v="6.0333333333333332"/>
    <n v="0.23333333333333334"/>
    <n v="0.16666666666666669"/>
    <n v="6.2"/>
    <x v="8"/>
  </r>
  <r>
    <s v="Nebraska Dept of Labor UI Claims"/>
    <d v="2024-10-15T00:00:00"/>
    <x v="0"/>
    <n v="392"/>
    <n v="330"/>
    <n v="0"/>
    <n v="4"/>
    <n v="0.98980000000000001"/>
    <x v="67"/>
    <d v="1899-12-30T00:06:16"/>
    <d v="1899-12-30T00:00:51"/>
    <d v="1899-12-30T00:00:25"/>
    <x v="247"/>
    <n v="1.020408163265306E-2"/>
    <n v="8.6416666666666656E-2"/>
    <n v="6.2666666666666666"/>
    <n v="0.85"/>
    <n v="0.41666666666666663"/>
    <n v="6.6833333333333336"/>
    <x v="8"/>
  </r>
  <r>
    <s v="Nebraska Dept of Labor UI Claims"/>
    <d v="2024-10-15T00:00:00"/>
    <x v="1"/>
    <n v="26"/>
    <n v="23"/>
    <n v="0"/>
    <n v="1"/>
    <n v="0.96150000000000002"/>
    <x v="63"/>
    <d v="1899-12-30T00:07:40"/>
    <d v="1899-12-30T00:00:39"/>
    <d v="1899-12-30T00:00:16"/>
    <x v="192"/>
    <n v="3.8461538461538464E-2"/>
    <n v="0.29703333333333332"/>
    <n v="7.6666666666666661"/>
    <n v="0.65"/>
    <n v="0.26666666666666666"/>
    <n v="7.9333333333333327"/>
    <x v="8"/>
  </r>
  <r>
    <s v="Nebraska Dept of Labor UI Claims"/>
    <d v="2024-10-16T00:00:00"/>
    <x v="0"/>
    <n v="194"/>
    <n v="167"/>
    <n v="0"/>
    <n v="0"/>
    <n v="1"/>
    <x v="44"/>
    <d v="1899-12-30T00:06:04"/>
    <d v="1899-12-30T00:00:46"/>
    <d v="1899-12-30T00:00:21"/>
    <x v="248"/>
    <n v="0"/>
    <n v="3.5499999999999997E-2"/>
    <n v="6.0666666666666664"/>
    <n v="0.76666666666666672"/>
    <n v="0.35"/>
    <n v="6.416666666666667"/>
    <x v="8"/>
  </r>
  <r>
    <s v="Nebraska Dept of Labor UI Claims"/>
    <d v="2024-10-16T00:00:00"/>
    <x v="1"/>
    <n v="19"/>
    <n v="17"/>
    <n v="0"/>
    <n v="1"/>
    <n v="0.94740000000000002"/>
    <x v="58"/>
    <d v="1899-12-30T00:08:34"/>
    <d v="1899-12-30T00:00:52"/>
    <d v="1899-12-30T00:00:10"/>
    <x v="131"/>
    <n v="5.2631578947368418E-2"/>
    <n v="0.15098333333333333"/>
    <n v="8.5666666666666664"/>
    <n v="0.8666666666666667"/>
    <n v="0.16666666666666669"/>
    <n v="8.7166666666666668"/>
    <x v="8"/>
  </r>
  <r>
    <s v="Nebraska Dept of Labor UI Claims"/>
    <d v="2024-10-17T00:00:00"/>
    <x v="0"/>
    <n v="210"/>
    <n v="173"/>
    <n v="0"/>
    <n v="0"/>
    <n v="1"/>
    <x v="44"/>
    <d v="1899-12-30T00:07:03"/>
    <d v="1899-12-30T00:01:02"/>
    <d v="1899-12-30T00:00:22"/>
    <x v="249"/>
    <n v="0"/>
    <n v="3.5366666666666664E-2"/>
    <n v="7.0500000000000007"/>
    <n v="1.0333333333333332"/>
    <n v="0.36666666666666664"/>
    <n v="7.4166666666666661"/>
    <x v="8"/>
  </r>
  <r>
    <s v="Nebraska Dept of Labor UI Claims"/>
    <d v="2024-10-17T00:00:00"/>
    <x v="1"/>
    <n v="17"/>
    <n v="13"/>
    <n v="0"/>
    <n v="0"/>
    <n v="1"/>
    <x v="44"/>
    <d v="1899-12-30T00:07:29"/>
    <d v="1899-12-30T00:01:08"/>
    <d v="1899-12-30T00:00:11"/>
    <x v="250"/>
    <n v="0"/>
    <n v="2.7550000000000002E-2"/>
    <n v="7.4833333333333334"/>
    <n v="1.1333333333333333"/>
    <n v="0.18333333333333332"/>
    <n v="7.6833333333333336"/>
    <x v="8"/>
  </r>
  <r>
    <s v="Nebraska Dept of Labor UI Claims"/>
    <d v="2024-10-18T00:00:00"/>
    <x v="0"/>
    <n v="220"/>
    <n v="171"/>
    <n v="0"/>
    <n v="0"/>
    <n v="1"/>
    <x v="57"/>
    <d v="1899-12-30T00:07:08"/>
    <d v="1899-12-30T00:00:53"/>
    <d v="1899-12-30T00:00:23"/>
    <x v="251"/>
    <n v="0"/>
    <n v="6.6966666666666674E-2"/>
    <n v="7.1333333333333337"/>
    <n v="0.8833333333333333"/>
    <n v="0.38333333333333336"/>
    <n v="7.5166666666666666"/>
    <x v="8"/>
  </r>
  <r>
    <s v="Nebraska Dept of Labor UI Claims"/>
    <d v="2024-10-18T00:00:00"/>
    <x v="1"/>
    <n v="14"/>
    <n v="12"/>
    <n v="1"/>
    <n v="0"/>
    <n v="1"/>
    <x v="99"/>
    <d v="1899-12-30T00:10:47"/>
    <d v="1899-12-30T00:03:03"/>
    <d v="1899-12-30T00:00:19"/>
    <x v="54"/>
    <n v="0"/>
    <n v="2.2618"/>
    <n v="10.783333333333333"/>
    <n v="3.0500000000000003"/>
    <n v="0.31666666666666665"/>
    <n v="11.1"/>
    <x v="8"/>
  </r>
  <r>
    <s v="Nebraska Dept of Labor UI Claims"/>
    <d v="2024-10-21T00:00:00"/>
    <x v="0"/>
    <n v="369"/>
    <n v="276"/>
    <n v="2"/>
    <n v="1"/>
    <n v="0.99729999999999996"/>
    <x v="41"/>
    <d v="1899-12-30T00:06:29"/>
    <d v="1899-12-30T00:00:44"/>
    <d v="1899-12-30T00:00:28"/>
    <x v="200"/>
    <n v="2.7100271002710027E-3"/>
    <n v="0.20439999999999997"/>
    <n v="6.4833333333333334"/>
    <n v="0.73333333333333328"/>
    <n v="0.46666666666666667"/>
    <n v="6.95"/>
    <x v="8"/>
  </r>
  <r>
    <s v="Nebraska Dept of Labor UI Claims"/>
    <d v="2024-10-21T00:00:00"/>
    <x v="1"/>
    <n v="25"/>
    <n v="24"/>
    <n v="0"/>
    <n v="2"/>
    <n v="0.92"/>
    <x v="77"/>
    <d v="1899-12-30T00:06:48"/>
    <d v="1899-12-30T00:00:50"/>
    <d v="1899-12-30T00:00:20"/>
    <x v="252"/>
    <n v="0.08"/>
    <n v="0.37034999999999996"/>
    <n v="6.8"/>
    <n v="0.83333333333333326"/>
    <n v="0.33333333333333337"/>
    <n v="7.1499999999999995"/>
    <x v="8"/>
  </r>
  <r>
    <s v="Nebraska Dept of Labor UI Claims"/>
    <d v="2024-10-22T00:00:00"/>
    <x v="0"/>
    <n v="254"/>
    <n v="193"/>
    <n v="0"/>
    <n v="1"/>
    <n v="0.99209999999999998"/>
    <x v="67"/>
    <d v="1899-12-30T00:05:55"/>
    <d v="1899-12-30T00:00:45"/>
    <d v="1899-12-30T00:00:26"/>
    <x v="253"/>
    <n v="3.937007874015748E-3"/>
    <n v="7.8166666666666662E-2"/>
    <n v="5.9166666666666661"/>
    <n v="0.75"/>
    <n v="0.43333333333333335"/>
    <n v="6.35"/>
    <x v="8"/>
  </r>
  <r>
    <s v="Nebraska Dept of Labor UI Claims"/>
    <d v="2024-10-22T00:00:00"/>
    <x v="1"/>
    <n v="18"/>
    <n v="16"/>
    <n v="0"/>
    <n v="0"/>
    <n v="1"/>
    <x v="78"/>
    <d v="1899-12-30T00:06:08"/>
    <d v="1899-12-30T00:00:44"/>
    <d v="1899-12-30T00:00:18"/>
    <x v="254"/>
    <n v="0"/>
    <n v="0.29028333333333334"/>
    <n v="6.1333333333333337"/>
    <n v="0.73333333333333328"/>
    <n v="0.30000000000000004"/>
    <n v="6.45"/>
    <x v="8"/>
  </r>
  <r>
    <s v="Nebraska Dept of Labor UI Claims"/>
    <d v="2024-10-23T00:00:00"/>
    <x v="0"/>
    <n v="213"/>
    <n v="172"/>
    <n v="0"/>
    <n v="0"/>
    <n v="1"/>
    <x v="31"/>
    <d v="1899-12-30T00:06:19"/>
    <d v="1899-12-30T00:00:56"/>
    <d v="1899-12-30T00:00:26"/>
    <x v="158"/>
    <n v="0"/>
    <n v="4.5900000000000003E-2"/>
    <n v="6.3166666666666664"/>
    <n v="0.93333333333333335"/>
    <n v="0.43333333333333335"/>
    <n v="6.75"/>
    <x v="8"/>
  </r>
  <r>
    <s v="Nebraska Dept of Labor UI Claims"/>
    <d v="2024-10-23T00:00:00"/>
    <x v="1"/>
    <n v="16"/>
    <n v="16"/>
    <n v="0"/>
    <n v="0"/>
    <n v="1"/>
    <x v="78"/>
    <d v="1899-12-30T00:07:26"/>
    <d v="1899-12-30T00:00:34"/>
    <d v="1899-12-30T00:00:23"/>
    <x v="179"/>
    <n v="0"/>
    <n v="0.27918333333333334"/>
    <n v="7.4333333333333336"/>
    <n v="0.56666666666666665"/>
    <n v="0.38333333333333336"/>
    <n v="7.833333333333333"/>
    <x v="8"/>
  </r>
  <r>
    <s v="Nebraska Dept of Labor UI Claims"/>
    <d v="2024-10-24T00:00:00"/>
    <x v="0"/>
    <n v="181"/>
    <n v="152"/>
    <n v="0"/>
    <n v="0"/>
    <n v="1"/>
    <x v="44"/>
    <d v="1899-12-30T00:06:38"/>
    <d v="1899-12-30T00:00:44"/>
    <d v="1899-12-30T00:00:25"/>
    <x v="142"/>
    <n v="0"/>
    <n v="3.5250000000000004E-2"/>
    <n v="6.6333333333333329"/>
    <n v="0.73333333333333328"/>
    <n v="0.41666666666666663"/>
    <n v="7.0500000000000007"/>
    <x v="8"/>
  </r>
  <r>
    <s v="Nebraska Dept of Labor UI Claims"/>
    <d v="2024-10-24T00:00:00"/>
    <x v="1"/>
    <n v="26"/>
    <n v="19"/>
    <n v="0"/>
    <n v="2"/>
    <n v="0.92310000000000003"/>
    <x v="44"/>
    <d v="1899-12-30T00:07:43"/>
    <d v="1899-12-30T00:01:02"/>
    <d v="1899-12-30T00:00:25"/>
    <x v="128"/>
    <n v="7.6923076923076927E-2"/>
    <n v="2.7716666666666667E-2"/>
    <n v="7.7166666666666668"/>
    <n v="1.0333333333333332"/>
    <n v="0.41666666666666663"/>
    <n v="8.15"/>
    <x v="8"/>
  </r>
  <r>
    <s v="Nebraska Dept of Labor UI Claims"/>
    <d v="2024-10-25T00:00:00"/>
    <x v="0"/>
    <n v="198"/>
    <n v="161"/>
    <n v="0"/>
    <n v="0"/>
    <n v="1"/>
    <x v="44"/>
    <d v="1899-12-30T00:05:47"/>
    <d v="1899-12-30T00:00:37"/>
    <d v="1899-12-30T00:00:22"/>
    <x v="194"/>
    <n v="0"/>
    <n v="3.5483333333333332E-2"/>
    <n v="5.7833333333333341"/>
    <n v="0.6166666666666667"/>
    <n v="0.36666666666666664"/>
    <n v="6.1499999999999995"/>
    <x v="8"/>
  </r>
  <r>
    <s v="Nebraska Dept of Labor UI Claims"/>
    <d v="2024-10-25T00:00:00"/>
    <x v="1"/>
    <n v="15"/>
    <n v="13"/>
    <n v="0"/>
    <n v="2"/>
    <n v="0.86670000000000003"/>
    <x v="28"/>
    <d v="1899-12-30T00:09:21"/>
    <d v="1899-12-30T00:02:17"/>
    <d v="1899-12-30T00:00:20"/>
    <x v="239"/>
    <n v="0.13333333333333333"/>
    <n v="9.771666666666666E-2"/>
    <n v="9.35"/>
    <n v="2.2833333333333332"/>
    <n v="0.33333333333333337"/>
    <n v="9.6833333333333336"/>
    <x v="8"/>
  </r>
  <r>
    <s v="Nebraska Dept of Labor UI Claims"/>
    <d v="2024-10-28T00:00:00"/>
    <x v="0"/>
    <n v="327"/>
    <n v="252"/>
    <n v="0"/>
    <n v="0"/>
    <n v="1"/>
    <x v="44"/>
    <d v="1899-12-30T00:06:24"/>
    <d v="1899-12-30T00:00:58"/>
    <d v="1899-12-30T00:00:25"/>
    <x v="255"/>
    <n v="0"/>
    <n v="3.5566666666666663E-2"/>
    <n v="6.4"/>
    <n v="0.96666666666666656"/>
    <n v="0.41666666666666663"/>
    <n v="6.8166666666666673"/>
    <x v="8"/>
  </r>
  <r>
    <s v="Nebraska Dept of Labor UI Claims"/>
    <d v="2024-10-28T00:00:00"/>
    <x v="1"/>
    <n v="32"/>
    <n v="25"/>
    <n v="0"/>
    <n v="3"/>
    <n v="0.90629999999999999"/>
    <x v="100"/>
    <d v="1899-12-30T00:07:58"/>
    <d v="1899-12-30T00:01:09"/>
    <d v="1899-12-30T00:00:25"/>
    <x v="256"/>
    <n v="9.375E-2"/>
    <n v="1.3559333333333332"/>
    <n v="7.9666666666666668"/>
    <n v="1.1500000000000001"/>
    <n v="0.41666666666666663"/>
    <n v="8.4"/>
    <x v="8"/>
  </r>
  <r>
    <s v="Nebraska Dept of Labor UI Claims"/>
    <d v="2024-10-29T00:00:00"/>
    <x v="0"/>
    <n v="215"/>
    <n v="174"/>
    <n v="0"/>
    <n v="0"/>
    <n v="1"/>
    <x v="31"/>
    <d v="1899-12-30T00:06:04"/>
    <d v="1899-12-30T00:00:55"/>
    <d v="1899-12-30T00:00:21"/>
    <x v="248"/>
    <n v="0"/>
    <n v="4.4699999999999997E-2"/>
    <n v="6.0666666666666664"/>
    <n v="0.91666666666666674"/>
    <n v="0.35"/>
    <n v="6.416666666666667"/>
    <x v="8"/>
  </r>
  <r>
    <s v="Nebraska Dept of Labor UI Claims"/>
    <d v="2024-10-29T00:00:00"/>
    <x v="1"/>
    <n v="29"/>
    <n v="24"/>
    <n v="1"/>
    <n v="1"/>
    <n v="0.96430000000000005"/>
    <x v="101"/>
    <d v="1899-12-30T00:07:48"/>
    <d v="1899-12-30T00:01:50"/>
    <d v="1899-12-30T00:00:17"/>
    <x v="257"/>
    <n v="3.4482758620689655E-2"/>
    <n v="2.3561666666666667"/>
    <n v="7.8000000000000007"/>
    <n v="1.8333333333333335"/>
    <n v="0.28333333333333333"/>
    <n v="8.0833333333333339"/>
    <x v="8"/>
  </r>
  <r>
    <s v="Nebraska Dept of Labor UI Claims"/>
    <d v="2024-10-30T00:00:00"/>
    <x v="0"/>
    <n v="207"/>
    <n v="170"/>
    <n v="0"/>
    <n v="0"/>
    <n v="1"/>
    <x v="31"/>
    <d v="1899-12-30T00:06:32"/>
    <d v="1899-12-30T00:01:03"/>
    <d v="1899-12-30T00:00:27"/>
    <x v="196"/>
    <n v="0"/>
    <n v="5.3683333333333333E-2"/>
    <n v="6.5333333333333341"/>
    <n v="1.05"/>
    <n v="0.45"/>
    <n v="6.9833333333333325"/>
    <x v="8"/>
  </r>
  <r>
    <s v="Nebraska Dept of Labor UI Claims"/>
    <d v="2024-10-30T00:00:00"/>
    <x v="1"/>
    <n v="28"/>
    <n v="24"/>
    <n v="0"/>
    <n v="3"/>
    <n v="0.89290000000000003"/>
    <x v="44"/>
    <d v="1899-12-30T00:06:22"/>
    <d v="1899-12-30T00:00:46"/>
    <d v="1899-12-30T00:00:19"/>
    <x v="247"/>
    <n v="0.10714285714285714"/>
    <n v="2.8533333333333331E-2"/>
    <n v="6.3666666666666671"/>
    <n v="0.76666666666666672"/>
    <n v="0.31666666666666665"/>
    <n v="6.6833333333333336"/>
    <x v="8"/>
  </r>
  <r>
    <s v="Nebraska Dept of Labor UI Claims"/>
    <d v="2024-10-31T00:00:00"/>
    <x v="0"/>
    <n v="204"/>
    <n v="150"/>
    <n v="0"/>
    <n v="0"/>
    <n v="1"/>
    <x v="31"/>
    <d v="1899-12-30T00:06:03"/>
    <d v="1899-12-30T00:00:40"/>
    <d v="1899-12-30T00:00:28"/>
    <x v="258"/>
    <n v="0"/>
    <n v="4.2666666666666665E-2"/>
    <n v="6.05"/>
    <n v="0.66666666666666674"/>
    <n v="0.46666666666666667"/>
    <n v="6.5166666666666666"/>
    <x v="8"/>
  </r>
  <r>
    <s v="Nebraska Dept of Labor UI Claims"/>
    <d v="2024-10-31T00:00:00"/>
    <x v="1"/>
    <n v="14"/>
    <n v="14"/>
    <n v="0"/>
    <n v="0"/>
    <n v="1"/>
    <x v="44"/>
    <d v="1899-12-30T00:09:59"/>
    <d v="1899-12-30T00:02:11"/>
    <d v="1899-12-30T00:00:11"/>
    <x v="259"/>
    <n v="0"/>
    <n v="2.8116666666666665E-2"/>
    <n v="9.9833333333333343"/>
    <n v="2.1833333333333331"/>
    <n v="0.18333333333333332"/>
    <n v="10.166666666666666"/>
    <x v="8"/>
  </r>
  <r>
    <s v="Nebraska Dept of Labor UI Claims"/>
    <d v="2024-11-01T00:00:00"/>
    <x v="0"/>
    <n v="206"/>
    <n v="158"/>
    <n v="0"/>
    <n v="0"/>
    <n v="1"/>
    <x v="31"/>
    <d v="1899-12-30T00:06:17"/>
    <d v="1899-12-30T00:00:44"/>
    <d v="1899-12-30T00:00:20"/>
    <x v="260"/>
    <n v="0"/>
    <n v="5.6416666666666664E-2"/>
    <n v="6.2833333333333332"/>
    <n v="0.73333333333333328"/>
    <n v="0.33333333333333337"/>
    <n v="6.6166666666666671"/>
    <x v="9"/>
  </r>
  <r>
    <s v="Nebraska Dept of Labor UI Claims"/>
    <d v="2024-11-01T00:00:00"/>
    <x v="1"/>
    <n v="15"/>
    <n v="13"/>
    <n v="0"/>
    <n v="0"/>
    <n v="1"/>
    <x v="81"/>
    <d v="1899-12-30T00:06:09"/>
    <d v="1899-12-30T00:01:14"/>
    <d v="1899-12-30T00:00:20"/>
    <x v="221"/>
    <n v="0"/>
    <n v="0.59455000000000002"/>
    <n v="6.1499999999999995"/>
    <n v="1.2333333333333334"/>
    <n v="0.33333333333333337"/>
    <n v="6.4833333333333334"/>
    <x v="9"/>
  </r>
  <r>
    <s v="Nebraska Dept of Labor UI Claims"/>
    <d v="2024-11-04T00:00:00"/>
    <x v="0"/>
    <n v="354"/>
    <n v="273"/>
    <n v="1"/>
    <n v="2"/>
    <n v="0.99429999999999996"/>
    <x v="55"/>
    <d v="1899-12-30T00:06:22"/>
    <d v="1899-12-30T00:00:49"/>
    <d v="1899-12-30T00:00:32"/>
    <x v="154"/>
    <n v="5.6497175141242938E-3"/>
    <n v="0.25136666666666668"/>
    <n v="6.3666666666666671"/>
    <n v="0.81666666666666676"/>
    <n v="0.53333333333333333"/>
    <n v="6.8999999999999995"/>
    <x v="9"/>
  </r>
  <r>
    <s v="Nebraska Dept of Labor UI Claims"/>
    <d v="2024-11-04T00:00:00"/>
    <x v="1"/>
    <n v="24"/>
    <n v="20"/>
    <n v="0"/>
    <n v="4"/>
    <n v="0.83330000000000004"/>
    <x v="102"/>
    <d v="1899-12-30T00:08:52"/>
    <d v="1899-12-30T00:00:36"/>
    <d v="1899-12-30T00:00:18"/>
    <x v="261"/>
    <n v="0.16666666666666666"/>
    <n v="0.92581666666666673"/>
    <n v="8.8666666666666671"/>
    <n v="0.60000000000000009"/>
    <n v="0.30000000000000004"/>
    <n v="9.1666666666666661"/>
    <x v="9"/>
  </r>
  <r>
    <s v="Nebraska Dept of Labor UI Claims"/>
    <d v="2024-11-05T00:00:00"/>
    <x v="0"/>
    <n v="241"/>
    <n v="193"/>
    <n v="0"/>
    <n v="0"/>
    <n v="1"/>
    <x v="44"/>
    <d v="1899-12-30T00:05:49"/>
    <d v="1899-12-30T00:00:46"/>
    <d v="1899-12-30T00:00:31"/>
    <x v="262"/>
    <n v="0"/>
    <n v="3.5250000000000004E-2"/>
    <n v="5.8166666666666673"/>
    <n v="0.76666666666666672"/>
    <n v="0.51666666666666661"/>
    <n v="6.3333333333333339"/>
    <x v="9"/>
  </r>
  <r>
    <s v="Nebraska Dept of Labor UI Claims"/>
    <d v="2024-11-05T00:00:00"/>
    <x v="1"/>
    <n v="23"/>
    <n v="21"/>
    <n v="0"/>
    <n v="0"/>
    <n v="1"/>
    <x v="44"/>
    <d v="1899-12-30T00:06:11"/>
    <d v="1899-12-30T00:00:34"/>
    <d v="1899-12-30T00:00:18"/>
    <x v="221"/>
    <n v="0"/>
    <n v="3.0800000000000001E-2"/>
    <n v="6.1833333333333327"/>
    <n v="0.56666666666666665"/>
    <n v="0.30000000000000004"/>
    <n v="6.4833333333333334"/>
    <x v="9"/>
  </r>
  <r>
    <s v="Nebraska Dept of Labor UI Claims"/>
    <d v="2024-11-06T00:00:00"/>
    <x v="0"/>
    <n v="232"/>
    <n v="193"/>
    <n v="0"/>
    <n v="0"/>
    <n v="1"/>
    <x v="67"/>
    <d v="1899-12-30T00:06:21"/>
    <d v="1899-12-30T00:00:50"/>
    <d v="1899-12-30T00:00:31"/>
    <x v="159"/>
    <n v="0"/>
    <n v="7.9816666666666661E-2"/>
    <n v="6.35"/>
    <n v="0.83333333333333326"/>
    <n v="0.51666666666666661"/>
    <n v="6.8500000000000005"/>
    <x v="9"/>
  </r>
  <r>
    <s v="Nebraska Dept of Labor UI Claims"/>
    <d v="2024-11-06T00:00:00"/>
    <x v="1"/>
    <n v="26"/>
    <n v="23"/>
    <n v="0"/>
    <n v="2"/>
    <n v="0.92310000000000003"/>
    <x v="70"/>
    <d v="1899-12-30T00:08:29"/>
    <d v="1899-12-30T00:01:45"/>
    <d v="1899-12-30T00:00:20"/>
    <x v="263"/>
    <n v="7.6923076923076927E-2"/>
    <n v="0.50091666666666668"/>
    <n v="8.4833333333333343"/>
    <n v="1.75"/>
    <n v="0.33333333333333337"/>
    <n v="8.8333333333333339"/>
    <x v="9"/>
  </r>
  <r>
    <s v="Nebraska Dept of Labor UI Claims"/>
    <d v="2024-11-07T00:00:00"/>
    <x v="0"/>
    <n v="212"/>
    <n v="179"/>
    <n v="0"/>
    <n v="0"/>
    <n v="1"/>
    <x v="31"/>
    <d v="1899-12-30T00:06:36"/>
    <d v="1899-12-30T00:00:45"/>
    <d v="1899-12-30T00:00:27"/>
    <x v="142"/>
    <n v="0"/>
    <n v="4.6066666666666672E-2"/>
    <n v="6.6"/>
    <n v="0.75"/>
    <n v="0.45"/>
    <n v="7.0500000000000007"/>
    <x v="9"/>
  </r>
  <r>
    <s v="Nebraska Dept of Labor UI Claims"/>
    <d v="2024-11-07T00:00:00"/>
    <x v="1"/>
    <n v="25"/>
    <n v="20"/>
    <n v="0"/>
    <n v="2"/>
    <n v="0.92"/>
    <x v="103"/>
    <d v="1899-12-30T00:11:10"/>
    <d v="1899-12-30T00:01:34"/>
    <d v="1899-12-30T00:00:36"/>
    <x v="264"/>
    <n v="0.08"/>
    <n v="1.9657833333333334"/>
    <n v="11.166666666666666"/>
    <n v="1.5666666666666667"/>
    <n v="0.60000000000000009"/>
    <n v="11.766666666666667"/>
    <x v="9"/>
  </r>
  <r>
    <s v="Nebraska Dept of Labor UI Claims"/>
    <d v="2024-11-08T00:00:00"/>
    <x v="0"/>
    <n v="215"/>
    <n v="171"/>
    <n v="0"/>
    <n v="0"/>
    <n v="1"/>
    <x v="44"/>
    <d v="1899-12-30T00:06:30"/>
    <d v="1899-12-30T00:00:46"/>
    <d v="1899-12-30T00:00:29"/>
    <x v="196"/>
    <n v="0"/>
    <n v="3.701666666666667E-2"/>
    <n v="6.4999999999999991"/>
    <n v="0.76666666666666672"/>
    <n v="0.48333333333333328"/>
    <n v="6.9833333333333325"/>
    <x v="9"/>
  </r>
  <r>
    <s v="Nebraska Dept of Labor UI Claims"/>
    <d v="2024-11-08T00:00:00"/>
    <x v="1"/>
    <n v="35"/>
    <n v="22"/>
    <n v="1"/>
    <n v="11"/>
    <n v="0.67649999999999999"/>
    <x v="104"/>
    <d v="1899-12-30T00:09:48"/>
    <d v="1899-12-30T00:01:12"/>
    <d v="1899-12-30T00:00:32"/>
    <x v="265"/>
    <n v="0.31428571428571428"/>
    <n v="2.06"/>
    <n v="9.7999999999999989"/>
    <n v="1.2000000000000002"/>
    <n v="0.53333333333333333"/>
    <n v="10.333333333333334"/>
    <x v="9"/>
  </r>
  <r>
    <s v="Nebraska Dept of Labor UI Claims"/>
    <d v="2024-11-12T00:00:00"/>
    <x v="0"/>
    <n v="409"/>
    <n v="322"/>
    <n v="5"/>
    <n v="2"/>
    <n v="0.99009999999999998"/>
    <x v="77"/>
    <d v="1899-12-30T00:06:35"/>
    <d v="1899-12-30T00:01:15"/>
    <d v="1899-12-30T00:00:31"/>
    <x v="136"/>
    <n v="4.8899755501222494E-3"/>
    <n v="0.36920000000000003"/>
    <n v="6.583333333333333"/>
    <n v="1.25"/>
    <n v="0.51666666666666661"/>
    <n v="7.0833333333333339"/>
    <x v="9"/>
  </r>
  <r>
    <s v="Nebraska Dept of Labor UI Claims"/>
    <d v="2024-11-12T00:00:00"/>
    <x v="1"/>
    <n v="51"/>
    <n v="32"/>
    <n v="1"/>
    <n v="18"/>
    <n v="0.64"/>
    <x v="105"/>
    <d v="1899-12-30T00:10:27"/>
    <d v="1899-12-30T00:02:28"/>
    <d v="1899-12-30T00:00:33"/>
    <x v="266"/>
    <n v="0.35294117647058826"/>
    <n v="4.0217666666666672"/>
    <n v="10.45"/>
    <n v="2.4666666666666668"/>
    <n v="0.55000000000000004"/>
    <n v="11"/>
    <x v="9"/>
  </r>
  <r>
    <s v="Nebraska Dept of Labor UI Claims"/>
    <d v="2024-11-13T00:00:00"/>
    <x v="0"/>
    <n v="254"/>
    <n v="191"/>
    <n v="0"/>
    <n v="0"/>
    <n v="1"/>
    <x v="28"/>
    <d v="1899-12-30T00:06:57"/>
    <d v="1899-12-30T00:01:13"/>
    <d v="1899-12-30T00:00:27"/>
    <x v="267"/>
    <n v="0"/>
    <n v="9.4916666666666677E-2"/>
    <n v="6.95"/>
    <n v="1.2166666666666666"/>
    <n v="0.45"/>
    <n v="7.4"/>
    <x v="9"/>
  </r>
  <r>
    <s v="Nebraska Dept of Labor UI Claims"/>
    <d v="2024-11-13T00:00:00"/>
    <x v="1"/>
    <n v="21"/>
    <n v="19"/>
    <n v="0"/>
    <n v="3"/>
    <n v="0.85709999999999997"/>
    <x v="106"/>
    <d v="1899-12-30T00:08:58"/>
    <d v="1899-12-30T00:01:05"/>
    <d v="1899-12-30T00:00:27"/>
    <x v="268"/>
    <n v="0.14285714285714285"/>
    <n v="1.0144666666666666"/>
    <n v="8.9666666666666668"/>
    <n v="1.0833333333333333"/>
    <n v="0.45"/>
    <n v="9.4166666666666661"/>
    <x v="9"/>
  </r>
  <r>
    <s v="Nebraska Dept of Labor UI Claims"/>
    <d v="2024-11-14T00:00:00"/>
    <x v="0"/>
    <n v="229"/>
    <n v="175"/>
    <n v="0"/>
    <n v="0"/>
    <n v="1"/>
    <x v="44"/>
    <d v="1899-12-30T00:07:10"/>
    <d v="1899-12-30T00:00:54"/>
    <d v="1899-12-30T00:00:25"/>
    <x v="181"/>
    <n v="0"/>
    <n v="3.7100000000000001E-2"/>
    <n v="7.166666666666667"/>
    <n v="0.9"/>
    <n v="0.41666666666666663"/>
    <n v="7.5666666666666673"/>
    <x v="9"/>
  </r>
  <r>
    <s v="Nebraska Dept of Labor UI Claims"/>
    <d v="2024-11-14T00:00:00"/>
    <x v="1"/>
    <n v="12"/>
    <n v="10"/>
    <n v="0"/>
    <n v="2"/>
    <n v="0.83330000000000004"/>
    <x v="107"/>
    <d v="1899-12-30T00:09:21"/>
    <d v="1899-12-30T00:02:03"/>
    <d v="1899-12-30T00:00:22"/>
    <x v="86"/>
    <n v="0.16666666666666666"/>
    <n v="7.1410166666666663"/>
    <n v="9.35"/>
    <n v="2.0500000000000003"/>
    <n v="0.36666666666666664"/>
    <n v="9.7166666666666668"/>
    <x v="9"/>
  </r>
  <r>
    <s v="Nebraska Dept of Labor UI Claims"/>
    <d v="2024-11-15T00:00:00"/>
    <x v="0"/>
    <n v="193"/>
    <n v="158"/>
    <n v="0"/>
    <n v="0"/>
    <n v="1"/>
    <x v="31"/>
    <d v="1899-12-30T00:08:35"/>
    <d v="1899-12-30T00:01:18"/>
    <d v="1899-12-30T00:00:23"/>
    <x v="97"/>
    <n v="0"/>
    <n v="4.555E-2"/>
    <n v="8.5833333333333339"/>
    <n v="1.3"/>
    <n v="0.38333333333333336"/>
    <n v="8.9833333333333325"/>
    <x v="9"/>
  </r>
  <r>
    <s v="Nebraska Dept of Labor UI Claims"/>
    <d v="2024-11-15T00:00:00"/>
    <x v="1"/>
    <n v="38"/>
    <n v="28"/>
    <n v="0"/>
    <n v="15"/>
    <n v="0.60529999999999995"/>
    <x v="108"/>
    <d v="1899-12-30T00:15:26"/>
    <d v="1899-12-30T00:02:58"/>
    <d v="1899-12-30T00:00:18"/>
    <x v="207"/>
    <n v="0.39473684210526316"/>
    <n v="3.8157000000000001"/>
    <n v="15.433333333333334"/>
    <n v="2.9666666666666668"/>
    <n v="0.30000000000000004"/>
    <n v="15.733333333333333"/>
    <x v="9"/>
  </r>
  <r>
    <s v="Nebraska Dept of Labor UI Claims"/>
    <d v="2024-11-18T00:00:00"/>
    <x v="0"/>
    <n v="382"/>
    <n v="304"/>
    <n v="1"/>
    <n v="2"/>
    <n v="0.99480000000000002"/>
    <x v="25"/>
    <d v="1899-12-30T00:08:12"/>
    <d v="1899-12-30T00:01:43"/>
    <d v="1899-12-30T00:00:29"/>
    <x v="269"/>
    <n v="5.235602094240838E-3"/>
    <n v="0.21608333333333332"/>
    <n v="8.2000000000000011"/>
    <n v="1.7166666666666666"/>
    <n v="0.48333333333333328"/>
    <n v="8.6833333333333336"/>
    <x v="9"/>
  </r>
  <r>
    <s v="Nebraska Dept of Labor UI Claims"/>
    <d v="2024-11-18T00:00:00"/>
    <x v="1"/>
    <n v="33"/>
    <n v="30"/>
    <n v="0"/>
    <n v="9"/>
    <n v="0.72729999999999995"/>
    <x v="109"/>
    <d v="1899-12-30T00:10:55"/>
    <d v="1899-12-30T00:02:07"/>
    <d v="1899-12-30T00:00:31"/>
    <x v="270"/>
    <n v="0.27272727272727271"/>
    <n v="1.0382333333333333"/>
    <n v="10.916666666666666"/>
    <n v="2.1166666666666667"/>
    <n v="0.51666666666666661"/>
    <n v="11.433333333333334"/>
    <x v="9"/>
  </r>
  <r>
    <s v="Nebraska Dept of Labor UI Claims"/>
    <d v="2024-11-19T00:00:00"/>
    <x v="0"/>
    <n v="259"/>
    <n v="206"/>
    <n v="0"/>
    <n v="0"/>
    <n v="0.99609999999999999"/>
    <x v="31"/>
    <d v="1899-12-30T00:07:01"/>
    <d v="1899-12-30T00:01:07"/>
    <d v="1899-12-30T00:00:29"/>
    <x v="108"/>
    <n v="0"/>
    <n v="4.6483333333333335E-2"/>
    <n v="7.0166666666666657"/>
    <n v="1.1166666666666667"/>
    <n v="0.48333333333333328"/>
    <n v="7.5"/>
    <x v="9"/>
  </r>
  <r>
    <s v="Nebraska Dept of Labor UI Claims"/>
    <d v="2024-11-19T00:00:00"/>
    <x v="1"/>
    <n v="15"/>
    <n v="14"/>
    <n v="0"/>
    <n v="1"/>
    <n v="0.93330000000000002"/>
    <x v="29"/>
    <d v="1899-12-30T00:08:07"/>
    <d v="1899-12-30T00:00:57"/>
    <d v="1899-12-30T00:00:11"/>
    <x v="149"/>
    <n v="6.6666666666666666E-2"/>
    <n v="0.42061666666666658"/>
    <n v="8.1166666666666671"/>
    <n v="0.95000000000000007"/>
    <n v="0.18333333333333332"/>
    <n v="8.2833333333333332"/>
    <x v="9"/>
  </r>
  <r>
    <s v="Nebraska Dept of Labor UI Claims"/>
    <d v="2024-11-20T00:00:00"/>
    <x v="0"/>
    <n v="228"/>
    <n v="186"/>
    <n v="0"/>
    <n v="0"/>
    <n v="1"/>
    <x v="44"/>
    <d v="1899-12-30T00:06:27"/>
    <d v="1899-12-30T00:00:47"/>
    <d v="1899-12-30T00:00:25"/>
    <x v="159"/>
    <n v="0"/>
    <n v="3.5966666666666668E-2"/>
    <n v="6.45"/>
    <n v="0.78333333333333333"/>
    <n v="0.41666666666666663"/>
    <n v="6.8500000000000005"/>
    <x v="9"/>
  </r>
  <r>
    <s v="Nebraska Dept of Labor UI Claims"/>
    <d v="2024-11-20T00:00:00"/>
    <x v="1"/>
    <n v="16"/>
    <n v="14"/>
    <n v="0"/>
    <n v="0"/>
    <n v="1"/>
    <x v="44"/>
    <d v="1899-12-30T00:06:19"/>
    <d v="1899-12-30T00:00:49"/>
    <d v="1899-12-30T00:00:21"/>
    <x v="170"/>
    <n v="0"/>
    <n v="2.7750000000000004E-2"/>
    <n v="6.3166666666666664"/>
    <n v="0.81666666666666676"/>
    <n v="0.35"/>
    <n v="6.6666666666666661"/>
    <x v="9"/>
  </r>
  <r>
    <s v="Nebraska Dept of Labor UI Claims"/>
    <d v="2024-11-21T00:00:00"/>
    <x v="0"/>
    <n v="226"/>
    <n v="194"/>
    <n v="0"/>
    <n v="0"/>
    <n v="1"/>
    <x v="44"/>
    <d v="1899-12-30T00:07:02"/>
    <d v="1899-12-30T00:01:14"/>
    <d v="1899-12-30T00:00:23"/>
    <x v="249"/>
    <n v="0"/>
    <n v="3.5366666666666664E-2"/>
    <n v="7.0333333333333332"/>
    <n v="1.2333333333333334"/>
    <n v="0.38333333333333336"/>
    <n v="7.4166666666666661"/>
    <x v="9"/>
  </r>
  <r>
    <s v="Nebraska Dept of Labor UI Claims"/>
    <d v="2024-11-21T00:00:00"/>
    <x v="1"/>
    <n v="19"/>
    <n v="17"/>
    <n v="0"/>
    <n v="1"/>
    <n v="0.94740000000000002"/>
    <x v="41"/>
    <d v="1899-12-30T00:06:31"/>
    <d v="1899-12-30T00:00:31"/>
    <d v="1899-12-30T00:00:15"/>
    <x v="168"/>
    <n v="5.2631578947368418E-2"/>
    <n v="0.20049999999999998"/>
    <n v="6.5166666666666666"/>
    <n v="0.51666666666666661"/>
    <n v="0.25"/>
    <n v="6.7833333333333332"/>
    <x v="9"/>
  </r>
  <r>
    <s v="Nebraska Dept of Labor UI Claims"/>
    <d v="2024-11-22T00:00:00"/>
    <x v="0"/>
    <n v="209"/>
    <n v="172"/>
    <n v="0"/>
    <n v="0"/>
    <n v="1"/>
    <x v="44"/>
    <d v="1899-12-30T00:08:00"/>
    <d v="1899-12-30T00:00:59"/>
    <d v="1899-12-30T00:00:20"/>
    <x v="271"/>
    <n v="0"/>
    <n v="3.5400000000000001E-2"/>
    <n v="8"/>
    <n v="0.98333333333333328"/>
    <n v="0.33333333333333337"/>
    <n v="8.3333333333333321"/>
    <x v="9"/>
  </r>
  <r>
    <s v="Nebraska Dept of Labor UI Claims"/>
    <d v="2024-11-22T00:00:00"/>
    <x v="1"/>
    <n v="17"/>
    <n v="15"/>
    <n v="0"/>
    <n v="2"/>
    <n v="0.88239999999999996"/>
    <x v="110"/>
    <d v="1899-12-30T00:08:49"/>
    <d v="1899-12-30T00:00:34"/>
    <d v="1899-12-30T00:00:30"/>
    <x v="89"/>
    <n v="0.11764705882352941"/>
    <n v="2.8225333333333333"/>
    <n v="8.8166666666666664"/>
    <n v="0.56666666666666665"/>
    <n v="0.5"/>
    <n v="9.3166666666666664"/>
    <x v="9"/>
  </r>
  <r>
    <s v="Nebraska Dept of Labor UI Claims"/>
    <d v="2024-11-25T00:00:00"/>
    <x v="0"/>
    <n v="335"/>
    <n v="281"/>
    <n v="0"/>
    <n v="0"/>
    <n v="1"/>
    <x v="27"/>
    <d v="1899-12-30T00:07:51"/>
    <d v="1899-12-30T00:01:31"/>
    <d v="1899-12-30T00:00:27"/>
    <x v="235"/>
    <n v="0"/>
    <n v="0.11986666666666666"/>
    <n v="7.8500000000000005"/>
    <n v="1.5166666666666666"/>
    <n v="0.45"/>
    <n v="8.2999999999999989"/>
    <x v="9"/>
  </r>
  <r>
    <s v="Nebraska Dept of Labor UI Claims"/>
    <d v="2024-11-25T00:00:00"/>
    <x v="1"/>
    <n v="44"/>
    <n v="36"/>
    <n v="0"/>
    <n v="9"/>
    <n v="0.79549999999999998"/>
    <x v="111"/>
    <d v="1899-12-30T00:07:16"/>
    <d v="1899-12-30T00:01:47"/>
    <d v="1899-12-30T00:00:32"/>
    <x v="118"/>
    <n v="0.20454545454545456"/>
    <n v="1.5060833333333332"/>
    <n v="7.2666666666666666"/>
    <n v="1.7833333333333334"/>
    <n v="0.53333333333333333"/>
    <n v="7.8000000000000007"/>
    <x v="9"/>
  </r>
  <r>
    <s v="Nebraska Dept of Labor UI Claims"/>
    <d v="2024-11-26T00:00:00"/>
    <x v="0"/>
    <n v="278"/>
    <n v="218"/>
    <n v="0"/>
    <n v="0"/>
    <n v="1"/>
    <x v="31"/>
    <d v="1899-12-30T00:07:39"/>
    <d v="1899-12-30T00:01:16"/>
    <d v="1899-12-30T00:00:29"/>
    <x v="178"/>
    <n v="0"/>
    <n v="4.4683333333333339E-2"/>
    <n v="7.65"/>
    <n v="1.2666666666666666"/>
    <n v="0.48333333333333328"/>
    <n v="8.1333333333333329"/>
    <x v="9"/>
  </r>
  <r>
    <s v="Nebraska Dept of Labor UI Claims"/>
    <d v="2024-11-26T00:00:00"/>
    <x v="1"/>
    <n v="21"/>
    <n v="20"/>
    <n v="0"/>
    <n v="1"/>
    <n v="0.95240000000000002"/>
    <x v="63"/>
    <d v="1899-12-30T00:05:32"/>
    <d v="1899-12-30T00:00:53"/>
    <d v="1899-12-30T00:00:20"/>
    <x v="272"/>
    <n v="4.7619047619047616E-2"/>
    <n v="0.30569999999999997"/>
    <n v="5.5333333333333332"/>
    <n v="0.8833333333333333"/>
    <n v="0.33333333333333337"/>
    <n v="5.8833333333333337"/>
    <x v="9"/>
  </r>
  <r>
    <s v="Nebraska Dept of Labor UI Claims"/>
    <d v="2024-11-27T00:00:00"/>
    <x v="0"/>
    <n v="172"/>
    <n v="143"/>
    <n v="0"/>
    <n v="0"/>
    <n v="1"/>
    <x v="44"/>
    <d v="1899-12-30T00:07:32"/>
    <d v="1899-12-30T00:01:16"/>
    <d v="1899-12-30T00:00:24"/>
    <x v="192"/>
    <n v="0"/>
    <n v="3.5416666666666666E-2"/>
    <n v="7.5333333333333323"/>
    <n v="1.2666666666666666"/>
    <n v="0.4"/>
    <n v="7.9333333333333327"/>
    <x v="9"/>
  </r>
  <r>
    <s v="Nebraska Dept of Labor UI Claims"/>
    <d v="2024-11-27T00:00:00"/>
    <x v="1"/>
    <n v="20"/>
    <n v="19"/>
    <n v="0"/>
    <n v="0"/>
    <n v="1"/>
    <x v="112"/>
    <d v="1899-12-30T00:10:53"/>
    <d v="1899-12-30T00:01:08"/>
    <d v="1899-12-30T00:00:37"/>
    <x v="273"/>
    <n v="0"/>
    <n v="0.1719"/>
    <n v="10.883333333333333"/>
    <n v="1.1333333333333333"/>
    <n v="0.6166666666666667"/>
    <n v="11.5"/>
    <x v="9"/>
  </r>
  <r>
    <s v="Nebraska Dept of Labor UI Claims"/>
    <d v="2024-12-02T00:00:00"/>
    <x v="0"/>
    <n v="498"/>
    <n v="391"/>
    <n v="12"/>
    <n v="9"/>
    <n v="0.97940000000000005"/>
    <x v="106"/>
    <d v="1899-12-30T00:08:21"/>
    <d v="1899-12-30T00:01:48"/>
    <d v="1899-12-30T00:00:36"/>
    <x v="69"/>
    <n v="1.8072289156626505E-2"/>
    <n v="1.0180166666666668"/>
    <n v="8.35"/>
    <n v="1.8"/>
    <n v="0.60000000000000009"/>
    <n v="8.9166666666666679"/>
    <x v="10"/>
  </r>
  <r>
    <s v="Nebraska Dept of Labor UI Claims"/>
    <d v="2024-12-02T00:00:00"/>
    <x v="1"/>
    <n v="62"/>
    <n v="48"/>
    <n v="1"/>
    <n v="10"/>
    <n v="0.83609999999999995"/>
    <x v="113"/>
    <d v="1899-12-30T00:09:53"/>
    <d v="1899-12-30T00:01:42"/>
    <d v="1899-12-30T00:00:46"/>
    <x v="274"/>
    <n v="0.16129032258064516"/>
    <n v="2.5286666666666666"/>
    <n v="9.8833333333333329"/>
    <n v="1.7"/>
    <n v="0.76666666666666672"/>
    <n v="10.65"/>
    <x v="10"/>
  </r>
  <r>
    <s v="Nebraska Dept of Labor UI Claims"/>
    <d v="2024-12-03T00:00:00"/>
    <x v="0"/>
    <n v="305"/>
    <n v="238"/>
    <n v="1"/>
    <n v="2"/>
    <n v="0.99339999999999995"/>
    <x v="27"/>
    <d v="1899-12-30T00:07:50"/>
    <d v="1899-12-30T00:01:30"/>
    <d v="1899-12-30T00:00:31"/>
    <x v="275"/>
    <n v="6.5573770491803279E-3"/>
    <n v="0.12061666666666666"/>
    <n v="7.833333333333333"/>
    <n v="1.5"/>
    <n v="0.51666666666666661"/>
    <n v="8.3666666666666671"/>
    <x v="10"/>
  </r>
  <r>
    <s v="Nebraska Dept of Labor UI Claims"/>
    <d v="2024-12-03T00:00:00"/>
    <x v="1"/>
    <n v="30"/>
    <n v="26"/>
    <n v="0"/>
    <n v="4"/>
    <n v="0.86670000000000003"/>
    <x v="114"/>
    <d v="1899-12-30T00:10:23"/>
    <d v="1899-12-30T00:01:50"/>
    <d v="1899-12-30T00:00:33"/>
    <x v="91"/>
    <n v="0.13333333333333333"/>
    <n v="0.78526666666666667"/>
    <n v="10.383333333333333"/>
    <n v="1.8333333333333335"/>
    <n v="0.55000000000000004"/>
    <n v="10.933333333333334"/>
    <x v="10"/>
  </r>
  <r>
    <s v="Nebraska Dept of Labor UI Claims"/>
    <d v="2024-12-04T00:00:00"/>
    <x v="0"/>
    <n v="296"/>
    <n v="233"/>
    <n v="0"/>
    <n v="0"/>
    <n v="0.99660000000000004"/>
    <x v="44"/>
    <d v="1899-12-30T00:07:56"/>
    <d v="1899-12-30T00:01:33"/>
    <d v="1899-12-30T00:00:24"/>
    <x v="124"/>
    <n v="0"/>
    <n v="3.5349999999999999E-2"/>
    <n v="7.9333333333333327"/>
    <n v="1.55"/>
    <n v="0.4"/>
    <n v="8.3166666666666664"/>
    <x v="10"/>
  </r>
  <r>
    <s v="Nebraska Dept of Labor UI Claims"/>
    <d v="2024-12-04T00:00:00"/>
    <x v="1"/>
    <n v="38"/>
    <n v="35"/>
    <n v="0"/>
    <n v="3"/>
    <n v="0.92110000000000003"/>
    <x v="21"/>
    <d v="1899-12-30T00:10:34"/>
    <d v="1899-12-30T00:01:46"/>
    <d v="1899-12-30T00:00:29"/>
    <x v="276"/>
    <n v="7.8947368421052627E-2"/>
    <n v="0.43521666666666664"/>
    <n v="10.566666666666666"/>
    <n v="1.7666666666666666"/>
    <n v="0.48333333333333328"/>
    <n v="11.05"/>
    <x v="10"/>
  </r>
  <r>
    <s v="Nebraska Dept of Labor UI Claims"/>
    <d v="2024-12-05T00:00:00"/>
    <x v="0"/>
    <n v="255"/>
    <n v="217"/>
    <n v="0"/>
    <n v="0"/>
    <n v="1"/>
    <x v="44"/>
    <d v="1899-12-30T00:08:24"/>
    <d v="1899-12-30T00:01:38"/>
    <d v="1899-12-30T00:00:23"/>
    <x v="74"/>
    <n v="0"/>
    <n v="3.5449999999999995E-2"/>
    <n v="8.4"/>
    <n v="1.6333333333333335"/>
    <n v="0.38333333333333336"/>
    <n v="8.7833333333333332"/>
    <x v="10"/>
  </r>
  <r>
    <s v="Nebraska Dept of Labor UI Claims"/>
    <d v="2024-12-05T00:00:00"/>
    <x v="1"/>
    <n v="30"/>
    <n v="25"/>
    <n v="0"/>
    <n v="2"/>
    <n v="0.93330000000000002"/>
    <x v="115"/>
    <d v="1899-12-30T00:08:55"/>
    <d v="1899-12-30T00:01:57"/>
    <d v="1899-12-30T00:00:30"/>
    <x v="268"/>
    <n v="6.6666666666666666E-2"/>
    <n v="1.2178666666666667"/>
    <n v="8.9166666666666679"/>
    <n v="1.9500000000000002"/>
    <n v="0.5"/>
    <n v="9.4166666666666661"/>
    <x v="10"/>
  </r>
  <r>
    <s v="Nebraska Dept of Labor UI Claims"/>
    <d v="2024-12-06T00:00:00"/>
    <x v="0"/>
    <n v="256"/>
    <n v="213"/>
    <n v="0"/>
    <n v="2"/>
    <n v="0.99219999999999997"/>
    <x v="27"/>
    <d v="1899-12-30T00:08:45"/>
    <d v="1899-12-30T00:01:48"/>
    <d v="1899-12-30T00:00:23"/>
    <x v="277"/>
    <n v="7.8125E-3"/>
    <n v="0.11823333333333334"/>
    <n v="8.75"/>
    <n v="1.8"/>
    <n v="0.38333333333333336"/>
    <n v="9.1166666666666671"/>
    <x v="10"/>
  </r>
  <r>
    <s v="Nebraska Dept of Labor UI Claims"/>
    <d v="2024-12-06T00:00:00"/>
    <x v="1"/>
    <n v="37"/>
    <n v="32"/>
    <n v="0"/>
    <n v="3"/>
    <n v="0.91890000000000005"/>
    <x v="116"/>
    <d v="1899-12-30T00:12:00"/>
    <d v="1899-12-30T00:01:37"/>
    <d v="1899-12-30T00:00:32"/>
    <x v="278"/>
    <n v="8.1081081081081086E-2"/>
    <n v="2.1645333333333334"/>
    <n v="12"/>
    <n v="1.6166666666666665"/>
    <n v="0.53333333333333333"/>
    <n v="12.533333333333333"/>
    <x v="10"/>
  </r>
  <r>
    <s v="Nebraska Dept of Labor UI Claims"/>
    <d v="2024-12-09T00:00:00"/>
    <x v="0"/>
    <n v="539"/>
    <n v="362"/>
    <n v="44"/>
    <n v="46"/>
    <n v="0.90510000000000002"/>
    <x v="117"/>
    <d v="1899-12-30T00:08:26"/>
    <d v="1899-12-30T00:01:38"/>
    <d v="1899-12-30T00:00:33"/>
    <x v="97"/>
    <n v="8.534322820037106E-2"/>
    <n v="2.9362500000000002"/>
    <n v="8.4333333333333336"/>
    <n v="1.6333333333333335"/>
    <n v="0.55000000000000004"/>
    <n v="8.9833333333333325"/>
    <x v="10"/>
  </r>
  <r>
    <s v="Nebraska Dept of Labor UI Claims"/>
    <d v="2024-12-09T00:00:00"/>
    <x v="1"/>
    <n v="80"/>
    <n v="63"/>
    <n v="0"/>
    <n v="24"/>
    <n v="0.7"/>
    <x v="118"/>
    <d v="1899-12-30T00:08:06"/>
    <d v="1899-12-30T00:00:54"/>
    <d v="1899-12-30T00:00:42"/>
    <x v="279"/>
    <n v="0.3"/>
    <n v="7.6938166666666667"/>
    <n v="8.1"/>
    <n v="0.9"/>
    <n v="0.7"/>
    <n v="8.8000000000000007"/>
    <x v="10"/>
  </r>
  <r>
    <s v="Nebraska Dept of Labor UI Claims"/>
    <d v="2024-12-10T00:00:00"/>
    <x v="0"/>
    <n v="314"/>
    <n v="244"/>
    <n v="6"/>
    <n v="4"/>
    <n v="0.98699999999999999"/>
    <x v="20"/>
    <d v="1899-12-30T00:07:48"/>
    <d v="1899-12-30T00:01:33"/>
    <d v="1899-12-30T00:00:28"/>
    <x v="222"/>
    <n v="1.2738853503184714E-2"/>
    <n v="0.7495666666666666"/>
    <n v="7.8000000000000007"/>
    <n v="1.55"/>
    <n v="0.46666666666666667"/>
    <n v="8.25"/>
    <x v="10"/>
  </r>
  <r>
    <s v="Nebraska Dept of Labor UI Claims"/>
    <d v="2024-12-10T00:00:00"/>
    <x v="1"/>
    <n v="39"/>
    <n v="37"/>
    <n v="0"/>
    <n v="1"/>
    <n v="0.97440000000000004"/>
    <x v="60"/>
    <d v="1899-12-30T00:07:53"/>
    <d v="1899-12-30T00:00:52"/>
    <d v="1899-12-30T00:00:32"/>
    <x v="280"/>
    <n v="2.564102564102564E-2"/>
    <n v="0.51039999999999996"/>
    <n v="7.8833333333333337"/>
    <n v="0.8666666666666667"/>
    <n v="0.53333333333333333"/>
    <n v="8.4166666666666661"/>
    <x v="10"/>
  </r>
  <r>
    <s v="Nebraska Dept of Labor UI Claims"/>
    <d v="2024-12-11T00:00:00"/>
    <x v="0"/>
    <n v="271"/>
    <n v="220"/>
    <n v="5"/>
    <n v="2"/>
    <n v="0.99250000000000005"/>
    <x v="78"/>
    <d v="1899-12-30T00:08:00"/>
    <d v="1899-12-30T00:01:23"/>
    <d v="1899-12-30T00:00:27"/>
    <x v="281"/>
    <n v="7.3800738007380072E-3"/>
    <n v="0.28026666666666666"/>
    <n v="8"/>
    <n v="1.3833333333333333"/>
    <n v="0.45"/>
    <n v="8.4499999999999993"/>
    <x v="10"/>
  </r>
  <r>
    <s v="Nebraska Dept of Labor UI Claims"/>
    <d v="2024-12-11T00:00:00"/>
    <x v="1"/>
    <n v="28"/>
    <n v="23"/>
    <n v="1"/>
    <n v="1"/>
    <n v="0.96299999999999997"/>
    <x v="119"/>
    <d v="1899-12-30T00:07:55"/>
    <d v="1899-12-30T00:00:48"/>
    <d v="1899-12-30T00:00:32"/>
    <x v="281"/>
    <n v="3.5714285714285712E-2"/>
    <n v="1.2570333333333332"/>
    <n v="7.916666666666667"/>
    <n v="0.8"/>
    <n v="0.53333333333333333"/>
    <n v="8.4499999999999993"/>
    <x v="10"/>
  </r>
  <r>
    <s v="Nebraska Dept of Labor UI Claims"/>
    <d v="2024-12-12T00:00:00"/>
    <x v="0"/>
    <n v="208"/>
    <n v="181"/>
    <n v="0"/>
    <n v="0"/>
    <n v="1"/>
    <x v="31"/>
    <d v="1899-12-30T00:07:54"/>
    <d v="1899-12-30T00:01:47"/>
    <d v="1899-12-30T00:00:25"/>
    <x v="271"/>
    <n v="0"/>
    <n v="5.4766666666666672E-2"/>
    <n v="7.8999999999999995"/>
    <n v="1.7833333333333334"/>
    <n v="0.41666666666666663"/>
    <n v="8.3333333333333321"/>
    <x v="10"/>
  </r>
  <r>
    <s v="Nebraska Dept of Labor UI Claims"/>
    <d v="2024-12-12T00:00:00"/>
    <x v="1"/>
    <n v="28"/>
    <n v="21"/>
    <n v="0"/>
    <n v="7"/>
    <n v="0.75"/>
    <x v="110"/>
    <d v="1899-12-30T00:09:27"/>
    <d v="1899-12-30T00:02:05"/>
    <d v="1899-12-30T00:00:31"/>
    <x v="99"/>
    <n v="0.25"/>
    <n v="2.816816666666667"/>
    <n v="9.4499999999999993"/>
    <n v="2.083333333333333"/>
    <n v="0.51666666666666661"/>
    <n v="9.9666666666666668"/>
    <x v="10"/>
  </r>
  <r>
    <s v="Nebraska Dept of Labor UI Claims"/>
    <d v="2024-12-13T00:00:00"/>
    <x v="0"/>
    <n v="233"/>
    <n v="193"/>
    <n v="0"/>
    <n v="0"/>
    <n v="1"/>
    <x v="31"/>
    <d v="1899-12-30T00:08:14"/>
    <d v="1899-12-30T00:01:32"/>
    <d v="1899-12-30T00:00:23"/>
    <x v="135"/>
    <n v="0"/>
    <n v="4.2983333333333332E-2"/>
    <n v="8.2333333333333343"/>
    <n v="1.5333333333333334"/>
    <n v="0.38333333333333336"/>
    <n v="8.6166666666666671"/>
    <x v="10"/>
  </r>
  <r>
    <s v="Nebraska Dept of Labor UI Claims"/>
    <d v="2024-12-13T00:00:00"/>
    <x v="1"/>
    <n v="45"/>
    <n v="34"/>
    <n v="0"/>
    <n v="7"/>
    <n v="0.84440000000000004"/>
    <x v="120"/>
    <d v="1899-12-30T00:10:55"/>
    <d v="1899-12-30T00:01:56"/>
    <d v="1899-12-30T00:00:32"/>
    <x v="282"/>
    <n v="0.15555555555555556"/>
    <n v="2.1094500000000003"/>
    <n v="10.916666666666666"/>
    <n v="1.9333333333333331"/>
    <n v="0.53333333333333333"/>
    <n v="11.45"/>
    <x v="10"/>
  </r>
  <r>
    <s v="Nebraska Dept of Labor UI Claims"/>
    <d v="2024-12-16T00:00:00"/>
    <x v="0"/>
    <n v="494"/>
    <n v="386"/>
    <n v="22"/>
    <n v="36"/>
    <n v="0.92369999999999997"/>
    <x v="121"/>
    <d v="1899-12-30T00:08:04"/>
    <d v="1899-12-30T00:01:30"/>
    <d v="1899-12-30T00:00:32"/>
    <x v="283"/>
    <n v="7.28744939271255E-2"/>
    <n v="1.7177833333333334"/>
    <n v="8.0666666666666664"/>
    <n v="1.5"/>
    <n v="0.53333333333333333"/>
    <n v="8.5833333333333339"/>
    <x v="10"/>
  </r>
  <r>
    <s v="Nebraska Dept of Labor UI Claims"/>
    <d v="2024-12-16T00:00:00"/>
    <x v="1"/>
    <n v="69"/>
    <n v="51"/>
    <n v="1"/>
    <n v="24"/>
    <n v="0.64710000000000001"/>
    <x v="122"/>
    <d v="1899-12-30T00:10:55"/>
    <d v="1899-12-30T00:01:18"/>
    <d v="1899-12-30T00:00:43"/>
    <x v="284"/>
    <n v="0.34782608695652173"/>
    <n v="10.12275"/>
    <n v="10.916666666666666"/>
    <n v="1.3"/>
    <n v="0.71666666666666667"/>
    <n v="11.633333333333335"/>
    <x v="10"/>
  </r>
  <r>
    <s v="Nebraska Dept of Labor UI Claims"/>
    <d v="2024-12-17T00:00:00"/>
    <x v="0"/>
    <n v="325"/>
    <n v="257"/>
    <n v="3"/>
    <n v="1"/>
    <n v="0.99690000000000001"/>
    <x v="21"/>
    <d v="1899-12-30T00:07:43"/>
    <d v="1899-12-30T00:01:32"/>
    <d v="1899-12-30T00:00:31"/>
    <x v="122"/>
    <n v="3.0769230769230769E-3"/>
    <n v="0.43638333333333335"/>
    <n v="7.7166666666666668"/>
    <n v="1.5333333333333334"/>
    <n v="0.51666666666666661"/>
    <n v="8.2000000000000011"/>
    <x v="10"/>
  </r>
  <r>
    <s v="Nebraska Dept of Labor UI Claims"/>
    <d v="2024-12-17T00:00:00"/>
    <x v="1"/>
    <n v="66"/>
    <n v="51"/>
    <n v="0"/>
    <n v="15"/>
    <n v="0.77270000000000005"/>
    <x v="123"/>
    <d v="1899-12-30T00:09:44"/>
    <d v="1899-12-30T00:01:42"/>
    <d v="1899-12-30T00:00:41"/>
    <x v="212"/>
    <n v="0.22727272727272727"/>
    <n v="3.3481666666666663"/>
    <n v="9.7333333333333325"/>
    <n v="1.7"/>
    <n v="0.68333333333333335"/>
    <n v="10.416666666666666"/>
    <x v="10"/>
  </r>
  <r>
    <s v="Nebraska Dept of Labor UI Claims"/>
    <d v="2024-12-18T00:00:00"/>
    <x v="0"/>
    <n v="277"/>
    <n v="219"/>
    <n v="5"/>
    <n v="7"/>
    <n v="0.97060000000000002"/>
    <x v="124"/>
    <d v="1899-12-30T00:07:58"/>
    <d v="1899-12-30T00:01:36"/>
    <d v="1899-12-30T00:00:28"/>
    <x v="256"/>
    <n v="2.5270758122743681E-2"/>
    <n v="0.79441666666666666"/>
    <n v="7.9666666666666668"/>
    <n v="1.6"/>
    <n v="0.46666666666666667"/>
    <n v="8.4"/>
    <x v="10"/>
  </r>
  <r>
    <s v="Nebraska Dept of Labor UI Claims"/>
    <d v="2024-12-18T00:00:00"/>
    <x v="1"/>
    <n v="30"/>
    <n v="25"/>
    <n v="0"/>
    <n v="6"/>
    <n v="0.8"/>
    <x v="125"/>
    <d v="1899-12-30T00:09:51"/>
    <d v="1899-12-30T00:01:58"/>
    <d v="1899-12-30T00:00:32"/>
    <x v="66"/>
    <n v="0.2"/>
    <n v="2.6361833333333333"/>
    <n v="9.85"/>
    <n v="1.9666666666666666"/>
    <n v="0.53333333333333333"/>
    <n v="10.383333333333333"/>
    <x v="10"/>
  </r>
  <r>
    <s v="Nebraska Dept of Labor UI Claims"/>
    <d v="2024-12-19T00:00:00"/>
    <x v="0"/>
    <n v="282"/>
    <n v="232"/>
    <n v="0"/>
    <n v="0"/>
    <n v="1"/>
    <x v="31"/>
    <d v="1899-12-30T00:08:18"/>
    <d v="1899-12-30T00:01:42"/>
    <d v="1899-12-30T00:00:26"/>
    <x v="166"/>
    <n v="0"/>
    <n v="5.0749999999999997E-2"/>
    <n v="8.2999999999999989"/>
    <n v="1.7"/>
    <n v="0.43333333333333335"/>
    <n v="8.7333333333333325"/>
    <x v="10"/>
  </r>
  <r>
    <s v="Nebraska Dept of Labor UI Claims"/>
    <d v="2024-12-19T00:00:00"/>
    <x v="1"/>
    <n v="36"/>
    <n v="30"/>
    <n v="0"/>
    <n v="2"/>
    <n v="0.94440000000000002"/>
    <x v="112"/>
    <d v="1899-12-30T00:08:17"/>
    <d v="1899-12-30T00:01:25"/>
    <d v="1899-12-30T00:00:39"/>
    <x v="27"/>
    <n v="5.5555555555555552E-2"/>
    <n v="0.17211666666666667"/>
    <n v="8.2833333333333332"/>
    <n v="1.4166666666666665"/>
    <n v="0.65"/>
    <n v="8.9499999999999993"/>
    <x v="10"/>
  </r>
  <r>
    <s v="Nebraska Dept of Labor UI Claims"/>
    <d v="2024-12-20T00:00:00"/>
    <x v="0"/>
    <n v="299"/>
    <n v="249"/>
    <n v="0"/>
    <n v="0"/>
    <n v="1"/>
    <x v="28"/>
    <d v="1899-12-30T00:07:45"/>
    <d v="1899-12-30T00:01:22"/>
    <d v="1899-12-30T00:00:24"/>
    <x v="128"/>
    <n v="0"/>
    <n v="0.10078333333333334"/>
    <n v="7.75"/>
    <n v="1.3666666666666667"/>
    <n v="0.4"/>
    <n v="8.15"/>
    <x v="10"/>
  </r>
  <r>
    <s v="Nebraska Dept of Labor UI Claims"/>
    <d v="2024-12-20T00:00:00"/>
    <x v="1"/>
    <n v="43"/>
    <n v="38"/>
    <n v="0"/>
    <n v="3"/>
    <n v="0.93020000000000003"/>
    <x v="49"/>
    <d v="1899-12-30T00:09:15"/>
    <d v="1899-12-30T00:01:47"/>
    <d v="1899-12-30T00:00:39"/>
    <x v="81"/>
    <n v="6.9767441860465115E-2"/>
    <n v="2.2911000000000001"/>
    <n v="9.25"/>
    <n v="1.7833333333333334"/>
    <n v="0.65"/>
    <n v="9.9"/>
    <x v="10"/>
  </r>
  <r>
    <s v="Nebraska Dept of Labor UI Claims"/>
    <d v="2024-12-23T00:00:00"/>
    <x v="0"/>
    <n v="596"/>
    <n v="422"/>
    <n v="42"/>
    <n v="44"/>
    <n v="0.92059999999999997"/>
    <x v="126"/>
    <d v="1899-12-30T00:07:59"/>
    <d v="1899-12-30T00:01:55"/>
    <d v="1899-12-30T00:00:38"/>
    <x v="285"/>
    <n v="7.3825503355704702E-2"/>
    <n v="2.1909333333333332"/>
    <n v="7.9833333333333334"/>
    <n v="1.9166666666666665"/>
    <n v="0.6333333333333333"/>
    <n v="8.5666666666666664"/>
    <x v="10"/>
  </r>
  <r>
    <s v="Nebraska Dept of Labor UI Claims"/>
    <d v="2024-12-23T00:00:00"/>
    <x v="1"/>
    <n v="64"/>
    <n v="49"/>
    <n v="0"/>
    <n v="13"/>
    <n v="0.79690000000000005"/>
    <x v="127"/>
    <d v="1899-12-30T00:08:51"/>
    <d v="1899-12-30T00:01:48"/>
    <d v="1899-12-30T00:00:50"/>
    <x v="239"/>
    <n v="0.203125"/>
    <n v="4.5186500000000009"/>
    <n v="8.85"/>
    <n v="1.8"/>
    <n v="0.83333333333333326"/>
    <n v="9.6833333333333336"/>
    <x v="10"/>
  </r>
  <r>
    <s v="Nebraska Dept of Labor UI Claims"/>
    <d v="2024-12-24T00:00:00"/>
    <x v="0"/>
    <n v="75"/>
    <n v="58"/>
    <n v="0"/>
    <n v="45"/>
    <n v="0"/>
    <x v="10"/>
    <m/>
    <m/>
    <m/>
    <x v="10"/>
    <n v="0.6"/>
    <n v="0"/>
    <n v="0"/>
    <n v="0"/>
    <n v="0"/>
    <n v="0"/>
    <x v="10"/>
  </r>
  <r>
    <s v="Nebraska Dept of Labor UI Claims"/>
    <d v="2024-12-24T00:00:00"/>
    <x v="1"/>
    <n v="6"/>
    <n v="5"/>
    <n v="0"/>
    <n v="4"/>
    <n v="0"/>
    <x v="10"/>
    <m/>
    <m/>
    <m/>
    <x v="10"/>
    <n v="0.66666666666666663"/>
    <n v="0"/>
    <n v="0"/>
    <n v="0"/>
    <n v="0"/>
    <n v="0"/>
    <x v="10"/>
  </r>
  <r>
    <s v="Nebraska Dept of Labor UI Claims"/>
    <d v="2024-12-26T00:00:00"/>
    <x v="0"/>
    <n v="379"/>
    <n v="285"/>
    <n v="18"/>
    <n v="18"/>
    <n v="0.94740000000000002"/>
    <x v="128"/>
    <d v="1899-12-30T00:08:24"/>
    <d v="1899-12-30T00:02:09"/>
    <d v="1899-12-30T00:00:36"/>
    <x v="95"/>
    <n v="4.7493403693931395E-2"/>
    <n v="1.3141500000000002"/>
    <n v="8.4"/>
    <n v="2.15"/>
    <n v="0.60000000000000009"/>
    <n v="9"/>
    <x v="10"/>
  </r>
  <r>
    <s v="Nebraska Dept of Labor UI Claims"/>
    <d v="2024-12-26T00:00:00"/>
    <x v="1"/>
    <n v="25"/>
    <n v="20"/>
    <n v="0"/>
    <n v="5"/>
    <n v="0.8"/>
    <x v="18"/>
    <d v="1899-12-30T00:13:09"/>
    <d v="1899-12-30T00:01:28"/>
    <d v="1899-12-30T00:00:37"/>
    <x v="286"/>
    <n v="0.2"/>
    <n v="2.0180833333333332"/>
    <n v="13.15"/>
    <n v="1.4666666666666666"/>
    <n v="0.6166666666666667"/>
    <n v="13.766666666666667"/>
    <x v="10"/>
  </r>
  <r>
    <s v="Nebraska Dept of Labor UI Claims"/>
    <d v="2024-12-27T00:00:00"/>
    <x v="0"/>
    <n v="295"/>
    <n v="245"/>
    <n v="0"/>
    <n v="0"/>
    <n v="1"/>
    <x v="31"/>
    <d v="1899-12-30T00:07:22"/>
    <d v="1899-12-30T00:01:27"/>
    <d v="1899-12-30T00:00:29"/>
    <x v="140"/>
    <n v="0"/>
    <n v="5.3166666666666668E-2"/>
    <n v="7.3666666666666671"/>
    <n v="1.45"/>
    <n v="0.48333333333333328"/>
    <n v="7.8500000000000005"/>
    <x v="10"/>
  </r>
  <r>
    <s v="Nebraska Dept of Labor UI Claims"/>
    <d v="2024-12-27T00:00:00"/>
    <x v="1"/>
    <n v="56"/>
    <n v="45"/>
    <n v="0"/>
    <n v="6"/>
    <n v="0.89290000000000003"/>
    <x v="129"/>
    <d v="1899-12-30T00:09:45"/>
    <d v="1899-12-30T00:01:27"/>
    <d v="1899-12-30T00:00:35"/>
    <x v="70"/>
    <n v="0.10714285714285714"/>
    <n v="3.6287833333333332"/>
    <n v="9.75"/>
    <n v="1.45"/>
    <n v="0.58333333333333337"/>
    <n v="10.35"/>
    <x v="10"/>
  </r>
  <r>
    <s v="Nebraska Dept of Labor UI Claims"/>
    <d v="2024-12-30T00:00:00"/>
    <x v="0"/>
    <n v="645"/>
    <n v="430"/>
    <n v="90"/>
    <n v="64"/>
    <n v="0.87570000000000003"/>
    <x v="130"/>
    <d v="1899-12-30T00:08:56"/>
    <d v="1899-12-30T00:02:25"/>
    <d v="1899-12-30T00:00:37"/>
    <x v="287"/>
    <n v="9.9224806201550386E-2"/>
    <n v="4.528433333333334"/>
    <n v="8.9333333333333336"/>
    <n v="2.4166666666666665"/>
    <n v="0.6166666666666667"/>
    <n v="9.5166666666666675"/>
    <x v="10"/>
  </r>
  <r>
    <s v="Nebraska Dept of Labor UI Claims"/>
    <d v="2024-12-30T00:00:00"/>
    <x v="1"/>
    <n v="70"/>
    <n v="60"/>
    <n v="1"/>
    <n v="26"/>
    <n v="0.62319999999999998"/>
    <x v="131"/>
    <d v="1899-12-30T00:12:20"/>
    <d v="1899-12-30T00:02:58"/>
    <d v="1899-12-30T00:00:40"/>
    <x v="288"/>
    <n v="0.37142857142857144"/>
    <n v="9.4681833333333341"/>
    <n v="12.333333333333334"/>
    <n v="2.9666666666666668"/>
    <n v="0.66666666666666674"/>
    <n v="12.999999999999998"/>
    <x v="10"/>
  </r>
  <r>
    <s v="Nebraska Dept of Labor UI Claims"/>
    <d v="2024-12-31T00:00:00"/>
    <x v="0"/>
    <n v="252"/>
    <n v="199"/>
    <n v="3"/>
    <n v="2"/>
    <n v="0.99199999999999999"/>
    <x v="68"/>
    <d v="1899-12-30T00:08:23"/>
    <d v="1899-12-30T00:01:38"/>
    <d v="1899-12-30T00:00:28"/>
    <x v="172"/>
    <n v="7.9365079365079361E-3"/>
    <n v="0.26618333333333333"/>
    <n v="8.3833333333333329"/>
    <n v="1.6333333333333335"/>
    <n v="0.46666666666666667"/>
    <n v="8.85"/>
    <x v="10"/>
  </r>
  <r>
    <s v="Nebraska Dept of Labor UI Claims"/>
    <d v="2024-12-31T00:00:00"/>
    <x v="1"/>
    <n v="24"/>
    <n v="20"/>
    <n v="0"/>
    <n v="3"/>
    <n v="0.875"/>
    <x v="86"/>
    <d v="1899-12-30T00:09:34"/>
    <d v="1899-12-30T00:02:29"/>
    <d v="1899-12-30T00:00:33"/>
    <x v="289"/>
    <n v="0.125"/>
    <n v="0.53046666666666664"/>
    <n v="9.5666666666666664"/>
    <n v="2.4833333333333334"/>
    <n v="0.55000000000000004"/>
    <n v="10.116666666666667"/>
    <x v="10"/>
  </r>
  <r>
    <s v="Nebraska Dept of Labor UI Claims"/>
    <d v="2025-01-02T00:00:00"/>
    <x v="0"/>
    <n v="418"/>
    <n v="345"/>
    <n v="4"/>
    <n v="4"/>
    <n v="0.99029999999999996"/>
    <x v="68"/>
    <d v="1899-12-30T00:08:22"/>
    <d v="1899-12-30T00:01:42"/>
    <d v="1899-12-30T00:00:28"/>
    <x v="263"/>
    <n v="9.5693779904306216E-3"/>
    <n v="0.2749833333333333"/>
    <n v="8.3666666666666671"/>
    <n v="1.7"/>
    <n v="0.46666666666666667"/>
    <n v="8.8333333333333339"/>
    <x v="11"/>
  </r>
  <r>
    <s v="Nebraska Dept of Labor UI Claims"/>
    <d v="2025-01-02T00:00:00"/>
    <x v="1"/>
    <n v="50"/>
    <n v="42"/>
    <n v="0"/>
    <n v="7"/>
    <n v="0.86"/>
    <x v="24"/>
    <d v="1899-12-30T00:09:09"/>
    <d v="1899-12-30T00:02:08"/>
    <d v="1899-12-30T00:00:40"/>
    <x v="290"/>
    <n v="0.14000000000000001"/>
    <n v="1.4221333333333335"/>
    <n v="9.15"/>
    <n v="2.1333333333333333"/>
    <n v="0.66666666666666674"/>
    <n v="9.8166666666666664"/>
    <x v="11"/>
  </r>
  <r>
    <s v="Nebraska Dept of Labor UI Claims"/>
    <d v="2025-01-03T00:00:00"/>
    <x v="0"/>
    <n v="420"/>
    <n v="337"/>
    <n v="6"/>
    <n v="9"/>
    <n v="0.97829999999999995"/>
    <x v="86"/>
    <d v="1899-12-30T00:07:25"/>
    <d v="1899-12-30T00:01:33"/>
    <d v="1899-12-30T00:00:34"/>
    <x v="291"/>
    <n v="2.1428571428571429E-2"/>
    <n v="0.52948333333333331"/>
    <n v="7.4166666666666661"/>
    <n v="1.55"/>
    <n v="0.56666666666666665"/>
    <n v="7.9833333333333334"/>
    <x v="11"/>
  </r>
  <r>
    <s v="Nebraska Dept of Labor UI Claims"/>
    <d v="2025-01-03T00:00:00"/>
    <x v="1"/>
    <n v="49"/>
    <n v="40"/>
    <n v="2"/>
    <n v="9"/>
    <n v="0.8085"/>
    <x v="89"/>
    <d v="1899-12-30T00:10:52"/>
    <d v="1899-12-30T00:03:00"/>
    <d v="1899-12-30T00:00:40"/>
    <x v="7"/>
    <n v="0.18367346938775511"/>
    <n v="4.2720499999999992"/>
    <n v="10.866666666666667"/>
    <n v="3"/>
    <n v="0.66666666666666674"/>
    <n v="11.533333333333333"/>
    <x v="11"/>
  </r>
  <r>
    <s v="Nebraska Dept of Labor UI Claims"/>
    <d v="2025-01-06T00:00:00"/>
    <x v="0"/>
    <n v="789"/>
    <n v="527"/>
    <n v="115"/>
    <n v="104"/>
    <n v="0.82640000000000002"/>
    <x v="132"/>
    <d v="1899-12-30T00:09:29"/>
    <d v="1899-12-30T00:02:19"/>
    <d v="1899-12-30T00:00:34"/>
    <x v="180"/>
    <n v="0.13181242078580482"/>
    <n v="4.9969999999999999"/>
    <n v="9.4833333333333325"/>
    <n v="2.3166666666666669"/>
    <n v="0.56666666666666665"/>
    <n v="9.9833333333333343"/>
    <x v="11"/>
  </r>
  <r>
    <s v="Nebraska Dept of Labor UI Claims"/>
    <d v="2025-01-06T00:00:00"/>
    <x v="1"/>
    <n v="95"/>
    <n v="64"/>
    <n v="0"/>
    <n v="38"/>
    <n v="0.6"/>
    <x v="133"/>
    <d v="1899-12-30T00:11:40"/>
    <d v="1899-12-30T00:03:11"/>
    <d v="1899-12-30T00:00:51"/>
    <x v="37"/>
    <n v="0.4"/>
    <n v="13.98095"/>
    <n v="11.666666666666666"/>
    <n v="3.1833333333333336"/>
    <n v="0.85"/>
    <n v="12.516666666666666"/>
    <x v="11"/>
  </r>
  <r>
    <s v="Nebraska Dept of Labor UI Claims"/>
    <d v="2025-01-07T00:00:00"/>
    <x v="0"/>
    <n v="427"/>
    <n v="343"/>
    <n v="1"/>
    <n v="6"/>
    <n v="0.98360000000000003"/>
    <x v="63"/>
    <d v="1899-12-30T00:08:46"/>
    <d v="1899-12-30T00:02:10"/>
    <d v="1899-12-30T00:00:32"/>
    <x v="292"/>
    <n v="1.405152224824356E-2"/>
    <n v="0.29808333333333337"/>
    <n v="8.7666666666666657"/>
    <n v="2.1666666666666665"/>
    <n v="0.53333333333333333"/>
    <n v="9.3000000000000007"/>
    <x v="11"/>
  </r>
  <r>
    <s v="Nebraska Dept of Labor UI Claims"/>
    <d v="2025-01-07T00:00:00"/>
    <x v="1"/>
    <n v="46"/>
    <n v="39"/>
    <n v="1"/>
    <n v="5"/>
    <n v="0.88890000000000002"/>
    <x v="134"/>
    <d v="1899-12-30T00:10:27"/>
    <d v="1899-12-30T00:02:51"/>
    <d v="1899-12-30T00:00:41"/>
    <x v="117"/>
    <n v="0.10869565217391304"/>
    <n v="2.2517"/>
    <n v="10.45"/>
    <n v="2.85"/>
    <n v="0.68333333333333335"/>
    <n v="11.133333333333333"/>
    <x v="11"/>
  </r>
  <r>
    <s v="Nebraska Dept of Labor UI Claims"/>
    <d v="2025-01-08T00:00:00"/>
    <x v="0"/>
    <n v="422"/>
    <n v="326"/>
    <n v="13"/>
    <n v="12"/>
    <n v="0.96819999999999995"/>
    <x v="102"/>
    <d v="1899-12-30T00:07:57"/>
    <d v="1899-12-30T00:01:36"/>
    <d v="1899-12-30T00:00:31"/>
    <x v="293"/>
    <n v="2.843601895734597E-2"/>
    <n v="0.9251166666666667"/>
    <n v="7.95"/>
    <n v="1.6"/>
    <n v="0.51666666666666661"/>
    <n v="8.4666666666666668"/>
    <x v="11"/>
  </r>
  <r>
    <s v="Nebraska Dept of Labor UI Claims"/>
    <d v="2025-01-08T00:00:00"/>
    <x v="1"/>
    <n v="50"/>
    <n v="41"/>
    <n v="0"/>
    <n v="10"/>
    <n v="0.8"/>
    <x v="9"/>
    <d v="1899-12-30T00:10:51"/>
    <d v="1899-12-30T00:03:44"/>
    <d v="1899-12-30T00:00:40"/>
    <x v="7"/>
    <n v="0.2"/>
    <n v="5.9294833333333337"/>
    <n v="10.85"/>
    <n v="3.7333333333333334"/>
    <n v="0.66666666666666674"/>
    <n v="11.533333333333333"/>
    <x v="11"/>
  </r>
  <r>
    <s v="Nebraska Dept of Labor UI Claims"/>
    <d v="2025-01-10T00:00:00"/>
    <x v="0"/>
    <n v="567"/>
    <n v="401"/>
    <n v="42"/>
    <n v="23"/>
    <n v="0.93520000000000003"/>
    <x v="135"/>
    <d v="1899-12-30T00:08:03"/>
    <d v="1899-12-30T00:02:02"/>
    <d v="1899-12-30T00:00:32"/>
    <x v="285"/>
    <n v="4.0564373897707229E-2"/>
    <n v="1.9798166666666666"/>
    <n v="8.0499999999999989"/>
    <n v="2.0333333333333332"/>
    <n v="0.53333333333333333"/>
    <n v="8.5666666666666664"/>
    <x v="11"/>
  </r>
  <r>
    <s v="Nebraska Dept of Labor UI Claims"/>
    <d v="2025-01-10T00:00:00"/>
    <x v="1"/>
    <n v="52"/>
    <n v="38"/>
    <n v="1"/>
    <n v="19"/>
    <n v="0.62749999999999995"/>
    <x v="136"/>
    <d v="1899-12-30T00:12:48"/>
    <d v="1899-12-30T00:05:38"/>
    <d v="1899-12-30T00:00:39"/>
    <x v="32"/>
    <n v="0.36538461538461536"/>
    <n v="7.356749999999999"/>
    <n v="12.8"/>
    <n v="5.6333333333333329"/>
    <n v="0.65"/>
    <n v="13.466666666666667"/>
    <x v="11"/>
  </r>
  <r>
    <s v="Nebraska Dept of Labor UI Claims"/>
    <d v="2025-01-13T00:00:00"/>
    <x v="0"/>
    <n v="824"/>
    <n v="494"/>
    <n v="163"/>
    <n v="110"/>
    <n v="0.81389999999999996"/>
    <x v="137"/>
    <d v="1899-12-30T00:09:40"/>
    <d v="1899-12-30T00:02:46"/>
    <d v="1899-12-30T00:00:37"/>
    <x v="93"/>
    <n v="0.13349514563106796"/>
    <n v="6.9981"/>
    <n v="9.6666666666666661"/>
    <n v="2.7666666666666666"/>
    <n v="0.6166666666666667"/>
    <n v="10.266666666666667"/>
    <x v="11"/>
  </r>
  <r>
    <s v="Nebraska Dept of Labor UI Claims"/>
    <d v="2025-01-13T00:00:00"/>
    <x v="1"/>
    <n v="94"/>
    <n v="65"/>
    <n v="3"/>
    <n v="52"/>
    <n v="0.42859999999999998"/>
    <x v="138"/>
    <d v="1899-12-30T00:11:58"/>
    <d v="1899-12-30T00:04:40"/>
    <d v="1899-12-30T00:00:43"/>
    <x v="294"/>
    <n v="0.55319148936170215"/>
    <n v="17.562816666666667"/>
    <n v="11.966666666666665"/>
    <n v="4.666666666666667"/>
    <n v="0.71666666666666667"/>
    <n v="12.683333333333334"/>
    <x v="11"/>
  </r>
  <r>
    <s v="Nebraska Dept of Labor UI Claims"/>
    <d v="2025-01-14T00:00:00"/>
    <x v="0"/>
    <n v="509"/>
    <n v="373"/>
    <n v="45"/>
    <n v="32"/>
    <n v="0.92889999999999995"/>
    <x v="139"/>
    <d v="1899-12-30T00:09:35"/>
    <d v="1899-12-30T00:02:43"/>
    <d v="1899-12-30T00:00:40"/>
    <x v="295"/>
    <n v="6.2868369351669937E-2"/>
    <n v="2.784383333333333"/>
    <n v="9.5833333333333339"/>
    <n v="2.7166666666666668"/>
    <n v="0.66666666666666674"/>
    <n v="10.25"/>
    <x v="11"/>
  </r>
  <r>
    <s v="Nebraska Dept of Labor UI Claims"/>
    <d v="2025-01-14T00:00:00"/>
    <x v="1"/>
    <n v="61"/>
    <n v="48"/>
    <n v="1"/>
    <n v="17"/>
    <n v="0.7167"/>
    <x v="140"/>
    <d v="1899-12-30T00:14:06"/>
    <d v="1899-12-30T00:05:08"/>
    <d v="1899-12-30T00:00:48"/>
    <x v="296"/>
    <n v="0.27868852459016391"/>
    <n v="5.7949999999999999"/>
    <n v="14.100000000000001"/>
    <n v="5.1333333333333337"/>
    <n v="0.8"/>
    <n v="14.9"/>
    <x v="11"/>
  </r>
  <r>
    <s v="Nebraska Dept of Labor UI Claims"/>
    <d v="2025-01-15T00:00:00"/>
    <x v="0"/>
    <n v="438"/>
    <n v="318"/>
    <n v="52"/>
    <n v="46"/>
    <n v="0.88080000000000003"/>
    <x v="141"/>
    <d v="1899-12-30T00:09:03"/>
    <d v="1899-12-30T00:02:11"/>
    <d v="1899-12-30T00:00:40"/>
    <x v="297"/>
    <n v="0.1050228310502283"/>
    <n v="3.5583666666666671"/>
    <n v="9.0499999999999989"/>
    <n v="2.1833333333333331"/>
    <n v="0.66666666666666674"/>
    <n v="9.6666666666666661"/>
    <x v="11"/>
  </r>
  <r>
    <s v="Nebraska Dept of Labor UI Claims"/>
    <d v="2025-01-15T00:00:00"/>
    <x v="1"/>
    <n v="42"/>
    <n v="29"/>
    <n v="0"/>
    <n v="20"/>
    <n v="0.52380000000000004"/>
    <x v="142"/>
    <d v="1899-12-30T00:14:32"/>
    <d v="1899-12-30T00:04:34"/>
    <d v="1899-12-30T00:00:45"/>
    <x v="298"/>
    <n v="0.47619047619047616"/>
    <n v="7.7491166666666667"/>
    <n v="14.533333333333333"/>
    <n v="4.5666666666666664"/>
    <n v="0.75"/>
    <n v="15.283333333333333"/>
    <x v="11"/>
  </r>
  <r>
    <s v="Nebraska Dept of Labor UI Claims"/>
    <d v="2025-01-16T00:00:00"/>
    <x v="0"/>
    <n v="320"/>
    <n v="249"/>
    <n v="6"/>
    <n v="10"/>
    <n v="0.96819999999999995"/>
    <x v="143"/>
    <d v="1899-12-30T00:09:17"/>
    <d v="1899-12-30T00:02:29"/>
    <d v="1899-12-30T00:00:27"/>
    <x v="83"/>
    <n v="3.125E-2"/>
    <n v="0.92333333333333334"/>
    <n v="9.2833333333333332"/>
    <n v="2.4833333333333334"/>
    <n v="0.45"/>
    <n v="9.7333333333333325"/>
    <x v="11"/>
  </r>
  <r>
    <s v="Nebraska Dept of Labor UI Claims"/>
    <d v="2025-01-16T00:00:00"/>
    <x v="1"/>
    <n v="43"/>
    <n v="33"/>
    <n v="0"/>
    <n v="14"/>
    <n v="0.6744"/>
    <x v="144"/>
    <d v="1899-12-30T00:12:13"/>
    <d v="1899-12-30T00:04:30"/>
    <d v="1899-12-30T00:00:48"/>
    <x v="288"/>
    <n v="0.32558139534883723"/>
    <n v="9.875"/>
    <n v="12.216666666666667"/>
    <n v="4.5"/>
    <n v="0.8"/>
    <n v="12.999999999999998"/>
    <x v="11"/>
  </r>
  <r>
    <s v="Nebraska Dept of Labor UI Claims"/>
    <d v="2025-01-17T00:00:00"/>
    <x v="0"/>
    <n v="403"/>
    <n v="281"/>
    <n v="51"/>
    <n v="37"/>
    <n v="0.88919999999999999"/>
    <x v="145"/>
    <d v="1899-12-30T00:09:10"/>
    <d v="1899-12-30T00:02:16"/>
    <d v="1899-12-30T00:00:36"/>
    <x v="83"/>
    <n v="9.1811414392059559E-2"/>
    <n v="3.2669833333333331"/>
    <n v="9.1666666666666661"/>
    <n v="2.2666666666666666"/>
    <n v="0.60000000000000009"/>
    <n v="9.7333333333333325"/>
    <x v="11"/>
  </r>
  <r>
    <s v="Nebraska Dept of Labor UI Claims"/>
    <d v="2025-01-17T00:00:00"/>
    <x v="1"/>
    <n v="37"/>
    <n v="30"/>
    <n v="0"/>
    <n v="10"/>
    <n v="0.72970000000000002"/>
    <x v="146"/>
    <d v="1899-12-30T00:13:12"/>
    <d v="1899-12-30T00:04:36"/>
    <d v="1899-12-30T00:00:49"/>
    <x v="12"/>
    <n v="0.27027027027027029"/>
    <n v="7.828216666666667"/>
    <n v="13.2"/>
    <n v="4.6000000000000005"/>
    <n v="0.81666666666666676"/>
    <n v="14.016666666666666"/>
    <x v="11"/>
  </r>
  <r>
    <s v="Nebraska Dept of Labor UI Claims"/>
    <d v="2025-01-21T00:00:00"/>
    <x v="0"/>
    <n v="934"/>
    <n v="528"/>
    <n v="222"/>
    <n v="189"/>
    <n v="0.70079999999999998"/>
    <x v="147"/>
    <d v="1899-12-30T00:09:05"/>
    <d v="1899-12-30T00:02:31"/>
    <d v="1899-12-30T00:00:39"/>
    <x v="299"/>
    <n v="0.20235546038543897"/>
    <n v="11.401383333333333"/>
    <n v="9.0833333333333339"/>
    <n v="2.5166666666666666"/>
    <n v="0.65"/>
    <n v="9.6166666666666671"/>
    <x v="11"/>
  </r>
  <r>
    <s v="Nebraska Dept of Labor UI Claims"/>
    <d v="2025-01-21T00:00:00"/>
    <x v="1"/>
    <n v="86"/>
    <n v="56"/>
    <n v="4"/>
    <n v="47"/>
    <n v="0.42680000000000001"/>
    <x v="148"/>
    <d v="1899-12-30T00:12:09"/>
    <d v="1899-12-30T00:01:56"/>
    <d v="1899-12-30T00:00:39"/>
    <x v="300"/>
    <n v="0.54651162790697672"/>
    <n v="27.165666666666667"/>
    <n v="12.15"/>
    <n v="1.9333333333333331"/>
    <n v="0.65"/>
    <n v="12.783333333333333"/>
    <x v="11"/>
  </r>
  <r>
    <s v="Nebraska Dept of Labor UI Claims"/>
    <d v="2025-01-22T00:00:00"/>
    <x v="0"/>
    <n v="398"/>
    <n v="330"/>
    <n v="12"/>
    <n v="9"/>
    <n v="0.97409999999999997"/>
    <x v="52"/>
    <d v="1899-12-30T00:08:19"/>
    <d v="1899-12-30T00:01:47"/>
    <d v="1899-12-30T00:00:34"/>
    <x v="301"/>
    <n v="2.2613065326633167E-2"/>
    <n v="0.9821833333333333"/>
    <n v="8.3166666666666664"/>
    <n v="1.7833333333333334"/>
    <n v="0.56666666666666665"/>
    <n v="8.8833333333333346"/>
    <x v="11"/>
  </r>
  <r>
    <s v="Nebraska Dept of Labor UI Claims"/>
    <d v="2025-01-22T00:00:00"/>
    <x v="1"/>
    <n v="56"/>
    <n v="45"/>
    <n v="1"/>
    <n v="14"/>
    <n v="0.74550000000000005"/>
    <x v="149"/>
    <d v="1899-12-30T00:16:17"/>
    <d v="1899-12-30T00:05:13"/>
    <d v="1899-12-30T00:00:26"/>
    <x v="302"/>
    <n v="0.25"/>
    <n v="4.5921333333333338"/>
    <n v="16.283333333333335"/>
    <n v="5.2166666666666668"/>
    <n v="0.43333333333333335"/>
    <n v="16.316666666666666"/>
    <x v="11"/>
  </r>
  <r>
    <s v="Nebraska Dept of Labor UI Claims"/>
    <d v="2025-01-23T00:00:00"/>
    <x v="0"/>
    <n v="359"/>
    <n v="284"/>
    <n v="15"/>
    <n v="12"/>
    <n v="0.96220000000000006"/>
    <x v="24"/>
    <d v="1899-12-30T00:08:20"/>
    <d v="1899-12-30T00:01:43"/>
    <d v="1899-12-30T00:00:31"/>
    <x v="172"/>
    <n v="3.3426183844011144E-2"/>
    <n v="1.4158000000000002"/>
    <n v="8.3333333333333321"/>
    <n v="1.7166666666666666"/>
    <n v="0.51666666666666661"/>
    <n v="8.85"/>
    <x v="11"/>
  </r>
  <r>
    <s v="Nebraska Dept of Labor UI Claims"/>
    <d v="2025-01-23T00:00:00"/>
    <x v="1"/>
    <n v="41"/>
    <n v="33"/>
    <n v="0"/>
    <n v="10"/>
    <n v="0.75609999999999999"/>
    <x v="150"/>
    <d v="1899-12-30T00:13:46"/>
    <d v="1899-12-30T00:03:36"/>
    <d v="1899-12-30T00:00:33"/>
    <x v="303"/>
    <n v="0.24390243902439024"/>
    <n v="3.0283666666666664"/>
    <n v="13.766666666666667"/>
    <n v="3.6"/>
    <n v="0.55000000000000004"/>
    <n v="14.316666666666666"/>
    <x v="11"/>
  </r>
  <r>
    <s v="Nebraska Dept of Labor UI Claims"/>
    <d v="2025-01-24T00:00:00"/>
    <x v="0"/>
    <n v="364"/>
    <n v="274"/>
    <n v="31"/>
    <n v="44"/>
    <n v="0.8679"/>
    <x v="151"/>
    <d v="1899-12-30T00:07:50"/>
    <d v="1899-12-30T00:01:29"/>
    <d v="1899-12-30T00:00:41"/>
    <x v="281"/>
    <n v="0.12087912087912088"/>
    <n v="3.0153000000000003"/>
    <n v="7.833333333333333"/>
    <n v="1.4833333333333334"/>
    <n v="0.68333333333333335"/>
    <n v="8.4499999999999993"/>
    <x v="11"/>
  </r>
  <r>
    <s v="Nebraska Dept of Labor UI Claims"/>
    <d v="2025-01-24T00:00:00"/>
    <x v="1"/>
    <n v="41"/>
    <n v="33"/>
    <n v="0"/>
    <n v="16"/>
    <n v="0.60980000000000001"/>
    <x v="152"/>
    <d v="1899-12-30T00:15:51"/>
    <d v="1899-12-30T00:04:00"/>
    <d v="1899-12-30T00:00:37"/>
    <x v="304"/>
    <n v="0.3902439024390244"/>
    <n v="6.3567166666666663"/>
    <n v="15.85"/>
    <n v="4"/>
    <n v="0.6166666666666667"/>
    <n v="16.466666666666669"/>
    <x v="11"/>
  </r>
  <r>
    <s v="Nebraska Dept of Labor UI Claims"/>
    <d v="2025-01-27T00:00:00"/>
    <x v="0"/>
    <n v="564"/>
    <n v="444"/>
    <n v="29"/>
    <n v="18"/>
    <n v="0.96640000000000004"/>
    <x v="153"/>
    <d v="1899-12-30T00:07:36"/>
    <d v="1899-12-30T00:01:32"/>
    <d v="1899-12-30T00:00:36"/>
    <x v="141"/>
    <n v="3.1914893617021274E-2"/>
    <n v="1.3806166666666668"/>
    <n v="7.6000000000000005"/>
    <n v="1.5333333333333334"/>
    <n v="0.60000000000000009"/>
    <n v="8.1833333333333336"/>
    <x v="11"/>
  </r>
  <r>
    <s v="Nebraska Dept of Labor UI Claims"/>
    <d v="2025-01-27T00:00:00"/>
    <x v="1"/>
    <n v="77"/>
    <n v="63"/>
    <n v="1"/>
    <n v="21"/>
    <n v="0.72370000000000001"/>
    <x v="154"/>
    <d v="1899-12-30T00:14:03"/>
    <d v="1899-12-30T00:03:33"/>
    <d v="1899-12-30T00:00:32"/>
    <x v="305"/>
    <n v="0.27272727272727271"/>
    <n v="8.2785666666666664"/>
    <n v="14.05"/>
    <n v="3.55"/>
    <n v="0.53333333333333333"/>
    <n v="14.6"/>
    <x v="11"/>
  </r>
  <r>
    <s v="Nebraska Dept of Labor UI Claims"/>
    <d v="2025-01-28T00:00:00"/>
    <x v="0"/>
    <n v="862"/>
    <n v="569"/>
    <n v="147"/>
    <n v="102"/>
    <n v="0.85729999999999995"/>
    <x v="155"/>
    <d v="1899-12-30T00:05:43"/>
    <d v="1899-12-30T00:01:18"/>
    <d v="1899-12-30T00:00:32"/>
    <x v="306"/>
    <n v="0.11832946635730858"/>
    <n v="4.3731333333333327"/>
    <n v="5.7166666666666668"/>
    <n v="1.3"/>
    <n v="0.53333333333333333"/>
    <n v="6.25"/>
    <x v="11"/>
  </r>
  <r>
    <s v="Nebraska Dept of Labor UI Claims"/>
    <d v="2025-01-28T00:00:00"/>
    <x v="1"/>
    <n v="63"/>
    <n v="52"/>
    <n v="0"/>
    <n v="28"/>
    <n v="0.55559999999999998"/>
    <x v="118"/>
    <d v="1899-12-30T00:13:54"/>
    <d v="1899-12-30T00:05:17"/>
    <d v="1899-12-30T00:00:35"/>
    <x v="307"/>
    <n v="0.44444444444444442"/>
    <n v="7.7019500000000001"/>
    <n v="13.9"/>
    <n v="5.2833333333333332"/>
    <n v="0.58333333333333337"/>
    <n v="14.483333333333333"/>
    <x v="11"/>
  </r>
  <r>
    <s v="Nebraska Dept of Labor UI Claims"/>
    <d v="2025-01-29T00:00:00"/>
    <x v="0"/>
    <n v="320"/>
    <n v="252"/>
    <n v="0"/>
    <n v="4"/>
    <n v="0.98750000000000004"/>
    <x v="29"/>
    <d v="1899-12-30T00:08:27"/>
    <d v="1899-12-30T00:01:44"/>
    <d v="1899-12-30T00:00:35"/>
    <x v="308"/>
    <n v="1.2500000000000001E-2"/>
    <n v="0.41015000000000007"/>
    <n v="8.4499999999999993"/>
    <n v="1.7333333333333334"/>
    <n v="0.58333333333333337"/>
    <n v="9.0333333333333332"/>
    <x v="11"/>
  </r>
  <r>
    <s v="Nebraska Dept of Labor UI Claims"/>
    <d v="2025-01-29T00:00:00"/>
    <x v="1"/>
    <n v="25"/>
    <n v="22"/>
    <n v="0"/>
    <n v="1"/>
    <n v="0.96"/>
    <x v="156"/>
    <d v="1899-12-30T00:11:49"/>
    <d v="1899-12-30T00:03:35"/>
    <d v="1899-12-30T00:00:32"/>
    <x v="309"/>
    <n v="0.04"/>
    <n v="0.84984999999999999"/>
    <n v="11.816666666666666"/>
    <n v="3.5833333333333335"/>
    <n v="0.53333333333333333"/>
    <n v="12.35"/>
    <x v="11"/>
  </r>
  <r>
    <s v="Nebraska Dept of Labor UI Claims"/>
    <d v="2025-01-30T00:00:00"/>
    <x v="0"/>
    <n v="273"/>
    <n v="211"/>
    <n v="20"/>
    <n v="16"/>
    <n v="0.93679999999999997"/>
    <x v="99"/>
    <d v="1899-12-30T00:08:59"/>
    <d v="1899-12-30T00:01:53"/>
    <d v="1899-12-30T00:00:29"/>
    <x v="310"/>
    <n v="5.8608058608058608E-2"/>
    <n v="2.2667833333333336"/>
    <n v="8.9833333333333325"/>
    <n v="1.8833333333333331"/>
    <n v="0.48333333333333328"/>
    <n v="9.4666666666666668"/>
    <x v="11"/>
  </r>
  <r>
    <s v="Nebraska Dept of Labor UI Claims"/>
    <d v="2025-01-30T00:00:00"/>
    <x v="1"/>
    <n v="32"/>
    <n v="24"/>
    <n v="0"/>
    <n v="13"/>
    <n v="0.59379999999999999"/>
    <x v="157"/>
    <d v="1899-12-30T00:13:03"/>
    <d v="1899-12-30T00:05:01"/>
    <d v="1899-12-30T00:00:50"/>
    <x v="311"/>
    <n v="0.40625"/>
    <n v="5.5457000000000001"/>
    <n v="13.049999999999999"/>
    <n v="5.0166666666666666"/>
    <n v="0.83333333333333326"/>
    <n v="13.883333333333333"/>
    <x v="11"/>
  </r>
  <r>
    <s v="Nebraska Dept of Labor UI Claims"/>
    <d v="2025-01-31T00:00:00"/>
    <x v="0"/>
    <n v="342"/>
    <n v="265"/>
    <n v="23"/>
    <n v="20"/>
    <n v="0.93730000000000002"/>
    <x v="36"/>
    <d v="1899-12-30T00:08:50"/>
    <d v="1899-12-30T00:02:14"/>
    <d v="1899-12-30T00:00:34"/>
    <x v="312"/>
    <n v="5.8479532163742687E-2"/>
    <n v="2.7919499999999999"/>
    <n v="8.8333333333333339"/>
    <n v="2.2333333333333334"/>
    <n v="0.56666666666666665"/>
    <n v="9.35"/>
    <x v="11"/>
  </r>
  <r>
    <s v="Nebraska Dept of Labor UI Claims"/>
    <d v="2025-01-31T00:00:00"/>
    <x v="1"/>
    <n v="30"/>
    <n v="26"/>
    <n v="0"/>
    <n v="8"/>
    <n v="0.73329999999999995"/>
    <x v="36"/>
    <d v="1899-12-30T00:12:31"/>
    <d v="1899-12-30T00:04:10"/>
    <d v="1899-12-30T00:00:38"/>
    <x v="313"/>
    <n v="0.26666666666666666"/>
    <n v="2.7934166666666664"/>
    <n v="12.516666666666666"/>
    <n v="4.1666666666666661"/>
    <n v="0.6333333333333333"/>
    <n v="13.15"/>
    <x v="11"/>
  </r>
  <r>
    <s v="Nebraska Dept of Labor UI Claims"/>
    <d v="2025-02-03T00:00:00"/>
    <x v="0"/>
    <n v="580"/>
    <n v="369"/>
    <n v="87"/>
    <n v="100"/>
    <n v="0.77890000000000004"/>
    <x v="158"/>
    <d v="1899-12-30T00:09:55"/>
    <d v="1899-12-30T00:02:24"/>
    <d v="1899-12-30T00:00:36"/>
    <x v="314"/>
    <n v="0.17241379310344829"/>
    <n v="8.3441666666666663"/>
    <n v="9.9166666666666679"/>
    <n v="2.4000000000000004"/>
    <n v="0.60000000000000009"/>
    <n v="10.516666666666666"/>
    <x v="0"/>
  </r>
  <r>
    <s v="Nebraska Dept of Labor UI Claims"/>
    <d v="2025-02-03T00:00:00"/>
    <x v="1"/>
    <n v="68"/>
    <n v="45"/>
    <n v="3"/>
    <n v="27"/>
    <n v="0.58460000000000001"/>
    <x v="159"/>
    <d v="1899-12-30T00:11:03"/>
    <d v="1899-12-30T00:00:57"/>
    <d v="1899-12-30T00:00:19"/>
    <x v="8"/>
    <n v="0.39705882352941174"/>
    <n v="15.167750000000002"/>
    <n v="11.05"/>
    <n v="0.95000000000000007"/>
    <n v="0.31666666666666665"/>
    <n v="11.383333333333333"/>
    <x v="0"/>
  </r>
  <r>
    <s v="Nebraska Dept of Labor UI Claims"/>
    <d v="2025-02-04T00:00:00"/>
    <x v="0"/>
    <n v="315"/>
    <n v="257"/>
    <n v="8"/>
    <n v="4"/>
    <n v="0.98699999999999999"/>
    <x v="81"/>
    <d v="1899-12-30T00:08:52"/>
    <d v="1899-12-30T00:02:05"/>
    <d v="1899-12-30T00:00:33"/>
    <x v="107"/>
    <n v="1.2698412698412698E-2"/>
    <n v="0.6047499999999999"/>
    <n v="8.8666666666666671"/>
    <n v="2.083333333333333"/>
    <n v="0.55000000000000004"/>
    <n v="9.4"/>
    <x v="0"/>
  </r>
  <r>
    <s v="Nebraska Dept of Labor UI Claims"/>
    <d v="2025-02-04T00:00:00"/>
    <x v="1"/>
    <n v="29"/>
    <n v="28"/>
    <n v="1"/>
    <n v="1"/>
    <n v="0.96430000000000005"/>
    <x v="88"/>
    <d v="1899-12-30T00:10:38"/>
    <d v="1899-12-30T00:03:25"/>
    <d v="1899-12-30T00:00:32"/>
    <x v="96"/>
    <n v="3.4482758620689655E-2"/>
    <n v="1.1218999999999999"/>
    <n v="10.633333333333335"/>
    <n v="3.4166666666666665"/>
    <n v="0.53333333333333333"/>
    <n v="11.183333333333334"/>
    <x v="0"/>
  </r>
  <r>
    <s v="Nebraska Dept of Labor UI Claims"/>
    <d v="2025-02-05T00:00:00"/>
    <x v="0"/>
    <n v="284"/>
    <n v="230"/>
    <n v="9"/>
    <n v="21"/>
    <n v="0.92"/>
    <x v="22"/>
    <d v="1899-12-30T00:07:51"/>
    <d v="1899-12-30T00:01:51"/>
    <d v="1899-12-30T00:00:32"/>
    <x v="129"/>
    <n v="7.3943661971830985E-2"/>
    <n v="0.96211666666666662"/>
    <n v="7.8500000000000005"/>
    <n v="1.85"/>
    <n v="0.53333333333333333"/>
    <n v="8.3833333333333329"/>
    <x v="0"/>
  </r>
  <r>
    <s v="Nebraska Dept of Labor UI Claims"/>
    <d v="2025-02-05T00:00:00"/>
    <x v="1"/>
    <n v="28"/>
    <n v="19"/>
    <n v="0"/>
    <n v="3"/>
    <n v="0.89290000000000003"/>
    <x v="4"/>
    <d v="1899-12-30T00:11:14"/>
    <d v="1899-12-30T00:03:59"/>
    <d v="1899-12-30T00:00:31"/>
    <x v="315"/>
    <n v="0.10714285714285714"/>
    <n v="1.4050833333333335"/>
    <n v="11.233333333333333"/>
    <n v="3.9833333333333334"/>
    <n v="0.51666666666666661"/>
    <n v="11.75"/>
    <x v="0"/>
  </r>
  <r>
    <s v="Nebraska Dept of Labor UI Claims"/>
    <d v="2025-02-06T00:00:00"/>
    <x v="0"/>
    <n v="278"/>
    <n v="230"/>
    <n v="1"/>
    <n v="0"/>
    <n v="1"/>
    <x v="112"/>
    <d v="1899-12-30T00:07:39"/>
    <d v="1899-12-30T00:01:42"/>
    <d v="1899-12-30T00:00:27"/>
    <x v="127"/>
    <n v="0"/>
    <n v="0.17080000000000001"/>
    <n v="7.65"/>
    <n v="1.7"/>
    <n v="0.45"/>
    <n v="8.1166666666666671"/>
    <x v="0"/>
  </r>
  <r>
    <s v="Nebraska Dept of Labor UI Claims"/>
    <d v="2025-02-06T00:00:00"/>
    <x v="1"/>
    <n v="30"/>
    <n v="24"/>
    <n v="1"/>
    <n v="3"/>
    <n v="0.89659999999999995"/>
    <x v="160"/>
    <d v="1899-12-30T00:11:04"/>
    <d v="1899-12-30T00:02:02"/>
    <d v="1899-12-30T00:00:24"/>
    <x v="316"/>
    <n v="0.1"/>
    <n v="1.4656"/>
    <n v="11.066666666666666"/>
    <n v="2.0333333333333332"/>
    <n v="0.4"/>
    <n v="11.466666666666667"/>
    <x v="0"/>
  </r>
  <r>
    <s v="Nebraska Dept of Labor UI Claims"/>
    <d v="2025-02-07T00:00:00"/>
    <x v="0"/>
    <n v="293"/>
    <n v="232"/>
    <n v="3"/>
    <n v="1"/>
    <n v="0.99309999999999998"/>
    <x v="78"/>
    <d v="1899-12-30T00:08:35"/>
    <d v="1899-12-30T00:01:39"/>
    <d v="1899-12-30T00:00:31"/>
    <x v="121"/>
    <n v="3.4129692832764505E-3"/>
    <n v="0.28318333333333334"/>
    <n v="8.5833333333333339"/>
    <n v="1.65"/>
    <n v="0.51666666666666661"/>
    <n v="9.0833333333333339"/>
    <x v="0"/>
  </r>
  <r>
    <s v="Nebraska Dept of Labor UI Claims"/>
    <d v="2025-02-07T00:00:00"/>
    <x v="1"/>
    <n v="20"/>
    <n v="16"/>
    <n v="0"/>
    <n v="1"/>
    <n v="0.95"/>
    <x v="71"/>
    <d v="1899-12-30T00:07:41"/>
    <d v="1899-12-30T00:01:57"/>
    <d v="1899-12-30T00:00:25"/>
    <x v="116"/>
    <n v="0.05"/>
    <n v="0.31538333333333335"/>
    <n v="7.6833333333333336"/>
    <n v="1.9500000000000002"/>
    <n v="0.41666666666666663"/>
    <n v="8.1"/>
    <x v="0"/>
  </r>
  <r>
    <s v="Nebraska Dept of Labor UI Claims"/>
    <d v="2025-02-10T00:00:00"/>
    <x v="0"/>
    <n v="483"/>
    <n v="333"/>
    <n v="45"/>
    <n v="29"/>
    <n v="0.93149999999999999"/>
    <x v="104"/>
    <d v="1899-12-30T00:08:25"/>
    <d v="1899-12-30T00:01:57"/>
    <d v="1899-12-30T00:00:32"/>
    <x v="27"/>
    <n v="6.0041407867494824E-2"/>
    <n v="2.0667166666666668"/>
    <n v="8.4166666666666661"/>
    <n v="1.9500000000000002"/>
    <n v="0.53333333333333333"/>
    <n v="8.9499999999999993"/>
    <x v="0"/>
  </r>
  <r>
    <s v="Nebraska Dept of Labor UI Claims"/>
    <d v="2025-02-10T00:00:00"/>
    <x v="1"/>
    <n v="37"/>
    <n v="34"/>
    <n v="0"/>
    <n v="8"/>
    <n v="0.78380000000000005"/>
    <x v="161"/>
    <d v="1899-12-30T00:13:04"/>
    <d v="1899-12-30T00:04:40"/>
    <d v="1899-12-30T00:00:36"/>
    <x v="317"/>
    <n v="0.21621621621621623"/>
    <n v="6.0050666666666661"/>
    <n v="13.066666666666668"/>
    <n v="4.666666666666667"/>
    <n v="0.60000000000000009"/>
    <n v="13.666666666666666"/>
    <x v="0"/>
  </r>
  <r>
    <s v="Nebraska Dept of Labor UI Claims"/>
    <d v="2025-02-11T00:00:00"/>
    <x v="0"/>
    <n v="321"/>
    <n v="246"/>
    <n v="16"/>
    <n v="10"/>
    <n v="0.96719999999999995"/>
    <x v="100"/>
    <d v="1899-12-30T00:08:28"/>
    <d v="1899-12-30T00:01:49"/>
    <d v="1899-12-30T00:00:33"/>
    <x v="318"/>
    <n v="3.1152647975077882E-2"/>
    <n v="1.3500666666666667"/>
    <n v="8.4666666666666668"/>
    <n v="1.8166666666666667"/>
    <n v="0.55000000000000004"/>
    <n v="9.0166666666666657"/>
    <x v="0"/>
  </r>
  <r>
    <s v="Nebraska Dept of Labor UI Claims"/>
    <d v="2025-02-11T00:00:00"/>
    <x v="1"/>
    <n v="35"/>
    <n v="29"/>
    <n v="2"/>
    <n v="2"/>
    <n v="0.93940000000000001"/>
    <x v="162"/>
    <d v="1899-12-30T00:12:50"/>
    <d v="1899-12-30T00:03:36"/>
    <d v="1899-12-30T00:00:44"/>
    <x v="14"/>
    <n v="5.7142857142857141E-2"/>
    <n v="3.2821999999999996"/>
    <n v="12.833333333333334"/>
    <n v="3.6"/>
    <n v="0.73333333333333328"/>
    <n v="13.566666666666666"/>
    <x v="0"/>
  </r>
  <r>
    <s v="Nebraska Dept of Labor UI Claims"/>
    <d v="2025-02-12T00:00:00"/>
    <x v="0"/>
    <n v="273"/>
    <n v="229"/>
    <n v="1"/>
    <n v="5"/>
    <n v="0.98160000000000003"/>
    <x v="163"/>
    <d v="1899-12-30T00:06:41"/>
    <d v="1899-12-30T00:01:50"/>
    <d v="1899-12-30T00:00:35"/>
    <x v="165"/>
    <n v="1.8315018315018316E-2"/>
    <n v="0.66320000000000001"/>
    <n v="6.6833333333333336"/>
    <n v="1.8333333333333335"/>
    <n v="0.58333333333333337"/>
    <n v="7.2666666666666666"/>
    <x v="0"/>
  </r>
  <r>
    <s v="Nebraska Dept of Labor UI Claims"/>
    <d v="2025-02-12T00:00:00"/>
    <x v="1"/>
    <n v="28"/>
    <n v="22"/>
    <n v="0"/>
    <n v="3"/>
    <n v="0.89290000000000003"/>
    <x v="63"/>
    <d v="1899-12-30T00:11:24"/>
    <d v="1899-12-30T00:03:43"/>
    <d v="1899-12-30T00:00:38"/>
    <x v="319"/>
    <n v="0.10714285714285714"/>
    <n v="0.29311666666666669"/>
    <n v="11.4"/>
    <n v="3.7166666666666668"/>
    <n v="0.6333333333333333"/>
    <n v="12.033333333333335"/>
    <x v="0"/>
  </r>
  <r>
    <s v="Nebraska Dept of Labor UI Claims"/>
    <d v="2025-02-13T00:00:00"/>
    <x v="0"/>
    <n v="277"/>
    <n v="229"/>
    <n v="1"/>
    <n v="1"/>
    <n v="0.99639999999999995"/>
    <x v="55"/>
    <d v="1899-12-30T00:08:10"/>
    <d v="1899-12-30T00:01:37"/>
    <d v="1899-12-30T00:00:32"/>
    <x v="189"/>
    <n v="3.6101083032490976E-3"/>
    <n v="0.24704999999999999"/>
    <n v="8.1666666666666679"/>
    <n v="1.6166666666666665"/>
    <n v="0.53333333333333333"/>
    <n v="8.6999999999999993"/>
    <x v="0"/>
  </r>
  <r>
    <s v="Nebraska Dept of Labor UI Claims"/>
    <d v="2025-02-13T00:00:00"/>
    <x v="1"/>
    <n v="32"/>
    <n v="26"/>
    <n v="0"/>
    <n v="1"/>
    <n v="0.96879999999999999"/>
    <x v="72"/>
    <d v="1899-12-30T00:08:58"/>
    <d v="1899-12-30T00:01:49"/>
    <d v="1899-12-30T00:00:38"/>
    <x v="320"/>
    <n v="3.125E-2"/>
    <n v="0.22789999999999999"/>
    <n v="8.9666666666666668"/>
    <n v="1.8166666666666667"/>
    <n v="0.6333333333333333"/>
    <n v="9.6000000000000014"/>
    <x v="0"/>
  </r>
  <r>
    <s v="Nebraska Dept of Labor UI Claims"/>
    <d v="2025-02-14T00:00:00"/>
    <x v="0"/>
    <n v="226"/>
    <n v="187"/>
    <n v="3"/>
    <n v="2"/>
    <n v="0.99099999999999999"/>
    <x v="71"/>
    <d v="1899-12-30T00:08:39"/>
    <d v="1899-12-30T00:01:33"/>
    <d v="1899-12-30T00:00:31"/>
    <x v="261"/>
    <n v="8.8495575221238937E-3"/>
    <n v="0.31678333333333336"/>
    <n v="8.65"/>
    <n v="1.55"/>
    <n v="0.51666666666666661"/>
    <n v="9.1666666666666661"/>
    <x v="0"/>
  </r>
  <r>
    <s v="Nebraska Dept of Labor UI Claims"/>
    <d v="2025-02-14T00:00:00"/>
    <x v="1"/>
    <n v="25"/>
    <n v="24"/>
    <n v="0"/>
    <n v="2"/>
    <n v="0.92"/>
    <x v="115"/>
    <d v="1899-12-30T00:11:45"/>
    <d v="1899-12-30T00:03:00"/>
    <d v="1899-12-30T00:00:36"/>
    <x v="309"/>
    <n v="0.08"/>
    <n v="1.2092999999999998"/>
    <n v="11.75"/>
    <n v="3"/>
    <n v="0.60000000000000009"/>
    <n v="12.35"/>
    <x v="0"/>
  </r>
  <r>
    <s v="Nebraska Dept of Labor UI Claims"/>
    <d v="2025-02-18T00:00:00"/>
    <x v="0"/>
    <n v="686"/>
    <n v="391"/>
    <n v="161"/>
    <n v="125"/>
    <n v="0.75239999999999996"/>
    <x v="164"/>
    <d v="1899-12-30T00:09:01"/>
    <d v="1899-12-30T00:02:15"/>
    <d v="1899-12-30T00:00:37"/>
    <x v="202"/>
    <n v="0.18221574344023322"/>
    <n v="8.5865166666666681"/>
    <n v="9.0166666666666657"/>
    <n v="2.25"/>
    <n v="0.6166666666666667"/>
    <n v="9.5666666666666664"/>
    <x v="0"/>
  </r>
  <r>
    <s v="Nebraska Dept of Labor UI Claims"/>
    <d v="2025-02-18T00:00:00"/>
    <x v="1"/>
    <n v="68"/>
    <n v="60"/>
    <n v="1"/>
    <n v="32"/>
    <n v="0.52239999999999998"/>
    <x v="165"/>
    <d v="1899-12-30T00:13:38"/>
    <d v="1899-12-30T00:03:35"/>
    <d v="1899-12-30T00:00:38"/>
    <x v="321"/>
    <n v="0.47058823529411764"/>
    <n v="15.375883333333334"/>
    <n v="13.633333333333335"/>
    <n v="3.5833333333333335"/>
    <n v="0.6333333333333333"/>
    <n v="14.266666666666667"/>
    <x v="0"/>
  </r>
  <r>
    <s v="Nebraska Dept of Labor UI Claims"/>
    <d v="2025-02-19T00:00:00"/>
    <x v="0"/>
    <n v="400"/>
    <n v="288"/>
    <n v="30"/>
    <n v="25"/>
    <n v="0.93240000000000001"/>
    <x v="121"/>
    <d v="1899-12-30T00:08:21"/>
    <d v="1899-12-30T00:02:00"/>
    <d v="1899-12-30T00:00:32"/>
    <x v="322"/>
    <n v="6.25E-2"/>
    <n v="1.7087500000000002"/>
    <n v="8.35"/>
    <n v="2"/>
    <n v="0.53333333333333333"/>
    <n v="8.8666666666666671"/>
    <x v="0"/>
  </r>
  <r>
    <s v="Nebraska Dept of Labor UI Claims"/>
    <d v="2025-02-19T00:00:00"/>
    <x v="1"/>
    <n v="33"/>
    <n v="28"/>
    <n v="1"/>
    <n v="4"/>
    <n v="0.875"/>
    <x v="166"/>
    <d v="1899-12-30T00:12:07"/>
    <d v="1899-12-30T00:01:53"/>
    <d v="1899-12-30T00:00:30"/>
    <x v="323"/>
    <n v="0.12121212121212122"/>
    <n v="3.2423166666666665"/>
    <n v="12.116666666666667"/>
    <n v="1.8833333333333331"/>
    <n v="0.5"/>
    <n v="12.616666666666667"/>
    <x v="0"/>
  </r>
  <r>
    <s v="Nebraska Dept of Labor UI Claims"/>
    <d v="2025-02-20T00:00:00"/>
    <x v="0"/>
    <n v="263"/>
    <n v="215"/>
    <n v="9"/>
    <n v="13"/>
    <n v="0.94879999999999998"/>
    <x v="19"/>
    <d v="1899-12-30T00:07:41"/>
    <d v="1899-12-30T00:01:34"/>
    <d v="1899-12-30T00:00:39"/>
    <x v="271"/>
    <n v="4.9429657794676805E-2"/>
    <n v="1.0013333333333334"/>
    <n v="7.6833333333333336"/>
    <n v="1.5666666666666667"/>
    <n v="0.65"/>
    <n v="8.3333333333333321"/>
    <x v="0"/>
  </r>
  <r>
    <s v="Nebraska Dept of Labor UI Claims"/>
    <d v="2025-02-20T00:00:00"/>
    <x v="1"/>
    <n v="28"/>
    <n v="24"/>
    <n v="0"/>
    <n v="4"/>
    <n v="0.85709999999999997"/>
    <x v="24"/>
    <d v="1899-12-30T00:08:53"/>
    <d v="1899-12-30T00:02:03"/>
    <d v="1899-12-30T00:00:49"/>
    <x v="86"/>
    <n v="0.14285714285714285"/>
    <n v="1.4216"/>
    <n v="8.8833333333333346"/>
    <n v="2.0500000000000003"/>
    <n v="0.81666666666666676"/>
    <n v="9.7166666666666668"/>
    <x v="0"/>
  </r>
  <r>
    <s v="Nebraska Dept of Labor UI Claims"/>
    <d v="2025-02-21T00:00:00"/>
    <x v="0"/>
    <n v="296"/>
    <n v="222"/>
    <n v="27"/>
    <n v="24"/>
    <n v="0.91080000000000005"/>
    <x v="167"/>
    <d v="1899-12-30T00:09:37"/>
    <d v="1899-12-30T00:01:56"/>
    <d v="1899-12-30T00:00:40"/>
    <x v="295"/>
    <n v="8.1081081081081086E-2"/>
    <n v="3.2184666666666666"/>
    <n v="9.6166666666666671"/>
    <n v="1.9333333333333331"/>
    <n v="0.66666666666666674"/>
    <n v="10.25"/>
    <x v="0"/>
  </r>
  <r>
    <s v="Nebraska Dept of Labor UI Claims"/>
    <d v="2025-02-21T00:00:00"/>
    <x v="1"/>
    <n v="28"/>
    <n v="22"/>
    <n v="0"/>
    <n v="10"/>
    <n v="0.64290000000000003"/>
    <x v="168"/>
    <d v="1899-12-30T00:17:15"/>
    <d v="1899-12-30T00:03:47"/>
    <d v="1899-12-30T00:00:45"/>
    <x v="324"/>
    <n v="0.35714285714285715"/>
    <n v="5.2161333333333335"/>
    <n v="17.25"/>
    <n v="3.7833333333333337"/>
    <n v="0.75"/>
    <n v="18"/>
    <x v="0"/>
  </r>
  <r>
    <s v="Nebraska Dept of Labor UI Claims"/>
    <d v="2025-02-24T00:00:00"/>
    <x v="0"/>
    <n v="587"/>
    <n v="343"/>
    <n v="134"/>
    <n v="113"/>
    <n v="0.74170000000000003"/>
    <x v="169"/>
    <d v="1899-12-30T00:09:15"/>
    <d v="1899-12-30T00:02:36"/>
    <d v="1899-12-30T00:00:44"/>
    <x v="103"/>
    <n v="0.19250425894378195"/>
    <n v="11.435883333333335"/>
    <n v="9.25"/>
    <n v="2.6"/>
    <n v="0.73333333333333328"/>
    <n v="9.9166666666666679"/>
    <x v="0"/>
  </r>
  <r>
    <s v="Nebraska Dept of Labor UI Claims"/>
    <d v="2025-02-24T00:00:00"/>
    <x v="1"/>
    <n v="61"/>
    <n v="41"/>
    <n v="0"/>
    <n v="29"/>
    <n v="0.52459999999999996"/>
    <x v="170"/>
    <d v="1899-12-30T00:11:24"/>
    <d v="1899-12-30T00:02:39"/>
    <d v="1899-12-30T00:00:34"/>
    <x v="325"/>
    <n v="0.47540983606557374"/>
    <n v="19.436383333333335"/>
    <n v="11.4"/>
    <n v="2.65"/>
    <n v="0.56666666666666665"/>
    <n v="11.966666666666665"/>
    <x v="0"/>
  </r>
  <r>
    <s v="Nebraska Dept of Labor UI Claims"/>
    <d v="2025-02-25T00:00:00"/>
    <x v="0"/>
    <n v="276"/>
    <n v="226"/>
    <n v="4"/>
    <n v="7"/>
    <n v="0.97430000000000005"/>
    <x v="171"/>
    <d v="1899-12-30T00:08:20"/>
    <d v="1899-12-30T00:01:56"/>
    <d v="1899-12-30T00:00:34"/>
    <x v="79"/>
    <n v="2.5362318840579712E-2"/>
    <n v="0.64534999999999998"/>
    <n v="8.3333333333333321"/>
    <n v="1.9333333333333331"/>
    <n v="0.56666666666666665"/>
    <n v="8.9"/>
    <x v="0"/>
  </r>
  <r>
    <s v="Nebraska Dept of Labor UI Claims"/>
    <d v="2025-02-25T00:00:00"/>
    <x v="1"/>
    <n v="39"/>
    <n v="29"/>
    <n v="0"/>
    <n v="1"/>
    <n v="0.97440000000000004"/>
    <x v="172"/>
    <d v="1899-12-30T00:11:39"/>
    <d v="1899-12-30T00:02:33"/>
    <d v="1899-12-30T00:00:32"/>
    <x v="110"/>
    <n v="2.564102564102564E-2"/>
    <n v="3.6006499999999999"/>
    <n v="11.65"/>
    <n v="2.5499999999999998"/>
    <n v="0.53333333333333333"/>
    <n v="12.183333333333334"/>
    <x v="0"/>
  </r>
  <r>
    <s v="Nebraska Dept of Labor UI Claims"/>
    <d v="2025-02-26T00:00:00"/>
    <x v="0"/>
    <n v="256"/>
    <n v="206"/>
    <n v="0"/>
    <n v="0"/>
    <n v="1"/>
    <x v="31"/>
    <d v="1899-12-30T00:08:06"/>
    <d v="1899-12-30T00:01:36"/>
    <d v="1899-12-30T00:00:28"/>
    <x v="283"/>
    <n v="0"/>
    <n v="5.6566666666666661E-2"/>
    <n v="8.1"/>
    <n v="1.6"/>
    <n v="0.46666666666666667"/>
    <n v="8.5833333333333339"/>
    <x v="0"/>
  </r>
  <r>
    <s v="Nebraska Dept of Labor UI Claims"/>
    <d v="2025-02-26T00:00:00"/>
    <x v="1"/>
    <n v="23"/>
    <n v="21"/>
    <n v="0"/>
    <n v="0"/>
    <n v="1"/>
    <x v="67"/>
    <d v="1899-12-30T00:08:30"/>
    <d v="1899-12-30T00:01:38"/>
    <d v="1899-12-30T00:00:30"/>
    <x v="95"/>
    <n v="0"/>
    <n v="8.6566666666666667E-2"/>
    <n v="8.5"/>
    <n v="1.6333333333333335"/>
    <n v="0.5"/>
    <n v="9"/>
    <x v="0"/>
  </r>
  <r>
    <s v="Nebraska Dept of Labor UI Claims"/>
    <d v="2025-02-27T00:00:00"/>
    <x v="0"/>
    <n v="234"/>
    <n v="197"/>
    <n v="0"/>
    <n v="0"/>
    <n v="1"/>
    <x v="44"/>
    <d v="1899-12-30T00:08:19"/>
    <d v="1899-12-30T00:01:36"/>
    <d v="1899-12-30T00:00:27"/>
    <x v="326"/>
    <n v="0"/>
    <n v="3.6499999999999998E-2"/>
    <n v="8.3166666666666664"/>
    <n v="1.6"/>
    <n v="0.45"/>
    <n v="8.7666666666666657"/>
    <x v="0"/>
  </r>
  <r>
    <s v="Nebraska Dept of Labor UI Claims"/>
    <d v="2025-02-27T00:00:00"/>
    <x v="1"/>
    <n v="22"/>
    <n v="19"/>
    <n v="0"/>
    <n v="0"/>
    <n v="1"/>
    <x v="57"/>
    <d v="1899-12-30T00:07:57"/>
    <d v="1899-12-30T00:02:12"/>
    <d v="1899-12-30T00:00:33"/>
    <x v="177"/>
    <n v="0"/>
    <n v="6.2850000000000003E-2"/>
    <n v="7.95"/>
    <n v="2.2000000000000002"/>
    <n v="0.55000000000000004"/>
    <n v="8.5"/>
    <x v="0"/>
  </r>
  <r>
    <s v="Nebraska Dept of Labor UI Claims"/>
    <d v="2025-02-28T00:00:00"/>
    <x v="0"/>
    <n v="254"/>
    <n v="200"/>
    <n v="0"/>
    <n v="0"/>
    <n v="1"/>
    <x v="57"/>
    <d v="1899-12-30T00:08:53"/>
    <d v="1899-12-30T00:01:42"/>
    <d v="1899-12-30T00:00:27"/>
    <x v="68"/>
    <n v="0"/>
    <n v="6.0200000000000004E-2"/>
    <n v="8.8833333333333346"/>
    <n v="1.7"/>
    <n v="0.45"/>
    <n v="9.3333333333333339"/>
    <x v="0"/>
  </r>
  <r>
    <s v="Nebraska Dept of Labor UI Claims"/>
    <d v="2025-02-28T00:00:00"/>
    <x v="1"/>
    <n v="24"/>
    <n v="20"/>
    <n v="0"/>
    <n v="0"/>
    <n v="1"/>
    <x v="78"/>
    <d v="1899-12-30T00:10:11"/>
    <d v="1899-12-30T00:02:55"/>
    <d v="1899-12-30T00:00:31"/>
    <x v="36"/>
    <n v="0"/>
    <n v="0.2874666666666667"/>
    <n v="10.183333333333334"/>
    <n v="2.9166666666666665"/>
    <n v="0.51666666666666661"/>
    <n v="10.716666666666667"/>
    <x v="0"/>
  </r>
  <r>
    <s v="Nebraska Dept of Labor UI Claims"/>
    <d v="2025-03-03T00:00:00"/>
    <x v="0"/>
    <n v="361"/>
    <n v="296"/>
    <n v="1"/>
    <n v="1"/>
    <n v="0.99719999999999998"/>
    <x v="25"/>
    <d v="1899-12-30T00:08:15"/>
    <d v="1899-12-30T00:01:57"/>
    <d v="1899-12-30T00:00:29"/>
    <x v="166"/>
    <n v="2.7700831024930748E-3"/>
    <n v="0.21951666666666667"/>
    <n v="8.25"/>
    <n v="1.9500000000000002"/>
    <n v="0.48333333333333328"/>
    <n v="8.7333333333333325"/>
    <x v="1"/>
  </r>
  <r>
    <s v="Nebraska Dept of Labor UI Claims"/>
    <d v="2025-03-03T00:00:00"/>
    <x v="1"/>
    <n v="40"/>
    <n v="32"/>
    <n v="0"/>
    <n v="1"/>
    <n v="0.97499999999999998"/>
    <x v="61"/>
    <d v="1899-12-30T00:10:24"/>
    <d v="1899-12-30T00:02:30"/>
    <d v="1899-12-30T00:00:33"/>
    <x v="327"/>
    <n v="2.5000000000000001E-2"/>
    <n v="0.38455000000000006"/>
    <n v="10.4"/>
    <n v="2.5"/>
    <n v="0.55000000000000004"/>
    <n v="10.950000000000001"/>
    <x v="1"/>
  </r>
  <r>
    <s v="Nebraska Dept of Labor UI Claims"/>
    <d v="2025-03-04T00:00:00"/>
    <x v="0"/>
    <n v="239"/>
    <n v="193"/>
    <n v="0"/>
    <n v="0"/>
    <n v="1"/>
    <x v="28"/>
    <d v="1899-12-30T00:08:04"/>
    <d v="1899-12-30T00:01:27"/>
    <d v="1899-12-30T00:00:24"/>
    <x v="293"/>
    <n v="0"/>
    <n v="9.3866666666666668E-2"/>
    <n v="8.0666666666666664"/>
    <n v="1.45"/>
    <n v="0.4"/>
    <n v="8.4666666666666668"/>
    <x v="1"/>
  </r>
  <r>
    <s v="Nebraska Dept of Labor UI Claims"/>
    <d v="2025-03-04T00:00:00"/>
    <x v="1"/>
    <n v="25"/>
    <n v="23"/>
    <n v="0"/>
    <n v="1"/>
    <n v="0.96"/>
    <x v="63"/>
    <d v="1899-12-30T00:06:46"/>
    <d v="1899-12-30T00:01:31"/>
    <d v="1899-12-30T00:00:24"/>
    <x v="227"/>
    <n v="0.04"/>
    <n v="0.30225000000000002"/>
    <n v="6.7666666666666666"/>
    <n v="1.5166666666666666"/>
    <n v="0.4"/>
    <n v="7.166666666666667"/>
    <x v="1"/>
  </r>
  <r>
    <s v="Nebraska Dept of Labor UI Claims"/>
    <d v="2025-03-05T00:00:00"/>
    <x v="0"/>
    <n v="222"/>
    <n v="184"/>
    <n v="0"/>
    <n v="0"/>
    <n v="1"/>
    <x v="44"/>
    <d v="1899-12-30T00:08:21"/>
    <d v="1899-12-30T00:01:34"/>
    <d v="1899-12-30T00:00:26"/>
    <x v="74"/>
    <n v="0"/>
    <n v="3.6533333333333334E-2"/>
    <n v="8.35"/>
    <n v="1.5666666666666667"/>
    <n v="0.43333333333333335"/>
    <n v="8.7833333333333332"/>
    <x v="1"/>
  </r>
  <r>
    <s v="Nebraska Dept of Labor UI Claims"/>
    <d v="2025-03-05T00:00:00"/>
    <x v="1"/>
    <n v="19"/>
    <n v="18"/>
    <n v="0"/>
    <n v="0"/>
    <n v="1"/>
    <x v="68"/>
    <d v="1899-12-30T00:09:27"/>
    <d v="1899-12-30T00:01:17"/>
    <d v="1899-12-30T00:00:12"/>
    <x v="73"/>
    <n v="0"/>
    <n v="0.2739833333333333"/>
    <n v="9.4499999999999993"/>
    <n v="1.2833333333333334"/>
    <n v="0.2"/>
    <n v="9.65"/>
    <x v="1"/>
  </r>
  <r>
    <s v="Nebraska Dept of Labor UI Claims"/>
    <d v="2025-03-06T00:00:00"/>
    <x v="0"/>
    <n v="197"/>
    <n v="166"/>
    <n v="0"/>
    <n v="0"/>
    <n v="1"/>
    <x v="31"/>
    <d v="1899-12-30T00:08:43"/>
    <d v="1899-12-30T00:01:22"/>
    <d v="1899-12-30T00:00:25"/>
    <x v="328"/>
    <n v="0"/>
    <n v="4.9600000000000005E-2"/>
    <n v="8.7166666666666668"/>
    <n v="1.3666666666666667"/>
    <n v="0.41666666666666663"/>
    <n v="9.15"/>
    <x v="1"/>
  </r>
  <r>
    <s v="Nebraska Dept of Labor UI Claims"/>
    <d v="2025-03-06T00:00:00"/>
    <x v="1"/>
    <n v="18"/>
    <n v="15"/>
    <n v="0"/>
    <n v="2"/>
    <n v="0.88890000000000002"/>
    <x v="173"/>
    <d v="1899-12-30T00:09:21"/>
    <d v="1899-12-30T00:01:50"/>
    <d v="1899-12-30T00:00:23"/>
    <x v="329"/>
    <n v="0.1111111111111111"/>
    <n v="0.71861666666666668"/>
    <n v="9.35"/>
    <n v="1.8333333333333335"/>
    <n v="0.38333333333333336"/>
    <n v="9.75"/>
    <x v="1"/>
  </r>
  <r>
    <s v="Nebraska Dept of Labor UI Claims"/>
    <d v="2025-03-07T00:00:00"/>
    <x v="0"/>
    <n v="230"/>
    <n v="191"/>
    <n v="0"/>
    <n v="0"/>
    <n v="1"/>
    <x v="31"/>
    <d v="1899-12-30T00:08:59"/>
    <d v="1899-12-30T00:01:20"/>
    <d v="1899-12-30T00:00:24"/>
    <x v="120"/>
    <n v="0"/>
    <n v="4.388333333333333E-2"/>
    <n v="8.9833333333333325"/>
    <n v="1.3333333333333335"/>
    <n v="0.4"/>
    <n v="9.3833333333333329"/>
    <x v="1"/>
  </r>
  <r>
    <s v="Nebraska Dept of Labor UI Claims"/>
    <d v="2025-03-07T00:00:00"/>
    <x v="1"/>
    <n v="16"/>
    <n v="14"/>
    <n v="0"/>
    <n v="0"/>
    <n v="1"/>
    <x v="44"/>
    <d v="1899-12-30T00:08:26"/>
    <d v="1899-12-30T00:02:04"/>
    <d v="1899-12-30T00:00:25"/>
    <x v="172"/>
    <n v="0"/>
    <n v="2.87E-2"/>
    <n v="8.4333333333333336"/>
    <n v="2.0666666666666664"/>
    <n v="0.41666666666666663"/>
    <n v="8.85"/>
    <x v="1"/>
  </r>
  <r>
    <s v="Nebraska Dept of Labor UI Claims"/>
    <d v="2025-03-10T00:00:00"/>
    <x v="0"/>
    <n v="375"/>
    <n v="287"/>
    <n v="12"/>
    <n v="11"/>
    <n v="0.96970000000000001"/>
    <x v="19"/>
    <d v="1899-12-30T00:08:30"/>
    <d v="1899-12-30T00:01:38"/>
    <d v="1899-12-30T00:00:29"/>
    <x v="97"/>
    <n v="2.9333333333333333E-2"/>
    <n v="0.99396666666666667"/>
    <n v="8.5"/>
    <n v="1.6333333333333335"/>
    <n v="0.48333333333333328"/>
    <n v="8.9833333333333325"/>
    <x v="1"/>
  </r>
  <r>
    <s v="Nebraska Dept of Labor UI Claims"/>
    <d v="2025-03-10T00:00:00"/>
    <x v="1"/>
    <n v="31"/>
    <n v="25"/>
    <n v="0"/>
    <n v="2"/>
    <n v="0.9355"/>
    <x v="174"/>
    <d v="1899-12-30T00:10:28"/>
    <d v="1899-12-30T00:01:29"/>
    <d v="1899-12-30T00:00:33"/>
    <x v="330"/>
    <n v="6.4516129032258063E-2"/>
    <n v="1.3386666666666664"/>
    <n v="10.466666666666667"/>
    <n v="1.4833333333333334"/>
    <n v="0.55000000000000004"/>
    <n v="11.016666666666667"/>
    <x v="1"/>
  </r>
  <r>
    <s v="Nebraska Dept of Labor UI Claims"/>
    <d v="2025-03-11T00:00:00"/>
    <x v="0"/>
    <n v="262"/>
    <n v="225"/>
    <n v="0"/>
    <n v="0"/>
    <n v="1"/>
    <x v="44"/>
    <d v="1899-12-30T00:08:36"/>
    <d v="1899-12-30T00:01:10"/>
    <d v="1899-12-30T00:00:23"/>
    <x v="97"/>
    <n v="0"/>
    <n v="3.6583333333333329E-2"/>
    <n v="8.6"/>
    <n v="1.1666666666666667"/>
    <n v="0.38333333333333336"/>
    <n v="8.9833333333333325"/>
    <x v="1"/>
  </r>
  <r>
    <s v="Nebraska Dept of Labor UI Claims"/>
    <d v="2025-03-11T00:00:00"/>
    <x v="1"/>
    <n v="22"/>
    <n v="19"/>
    <n v="0"/>
    <n v="0"/>
    <n v="1"/>
    <x v="44"/>
    <d v="1899-12-30T00:11:37"/>
    <d v="1899-12-30T00:02:46"/>
    <d v="1899-12-30T00:00:28"/>
    <x v="331"/>
    <n v="0"/>
    <n v="2.8649999999999995E-2"/>
    <n v="11.616666666666665"/>
    <n v="2.7666666666666666"/>
    <n v="0.46666666666666667"/>
    <n v="12.083333333333334"/>
    <x v="1"/>
  </r>
  <r>
    <s v="Nebraska Dept of Labor UI Claims"/>
    <d v="2025-03-12T00:00:00"/>
    <x v="0"/>
    <n v="227"/>
    <n v="178"/>
    <n v="0"/>
    <n v="0"/>
    <n v="1"/>
    <x v="44"/>
    <d v="1899-12-30T00:06:56"/>
    <d v="1899-12-30T00:01:00"/>
    <d v="1899-12-30T00:00:28"/>
    <x v="267"/>
    <n v="0"/>
    <n v="3.7216666666666669E-2"/>
    <n v="6.9333333333333336"/>
    <n v="1"/>
    <n v="0.46666666666666667"/>
    <n v="7.4"/>
    <x v="1"/>
  </r>
  <r>
    <s v="Nebraska Dept of Labor UI Claims"/>
    <d v="2025-03-12T00:00:00"/>
    <x v="1"/>
    <n v="32"/>
    <n v="22"/>
    <n v="0"/>
    <n v="0"/>
    <n v="1"/>
    <x v="44"/>
    <d v="1899-12-30T00:10:40"/>
    <d v="1899-12-30T00:02:18"/>
    <d v="1899-12-30T00:00:32"/>
    <x v="332"/>
    <n v="0"/>
    <n v="2.8899999999999999E-2"/>
    <n v="10.666666666666668"/>
    <n v="2.3000000000000003"/>
    <n v="0.53333333333333333"/>
    <n v="11.2"/>
    <x v="1"/>
  </r>
  <r>
    <s v="Nebraska Dept of Labor UI Claims"/>
    <d v="2025-03-13T00:00:00"/>
    <x v="0"/>
    <n v="220"/>
    <n v="176"/>
    <n v="0"/>
    <n v="0"/>
    <n v="1"/>
    <x v="44"/>
    <d v="1899-12-30T00:07:00"/>
    <d v="1899-12-30T00:00:46"/>
    <d v="1899-12-30T00:00:21"/>
    <x v="162"/>
    <n v="0"/>
    <n v="3.6516666666666663E-2"/>
    <n v="7"/>
    <n v="0.76666666666666672"/>
    <n v="0.35"/>
    <n v="7.3666666666666671"/>
    <x v="1"/>
  </r>
  <r>
    <s v="Nebraska Dept of Labor UI Claims"/>
    <d v="2025-03-13T00:00:00"/>
    <x v="1"/>
    <n v="21"/>
    <n v="18"/>
    <n v="0"/>
    <n v="0"/>
    <n v="1"/>
    <x v="57"/>
    <d v="1899-12-30T00:07:47"/>
    <d v="1899-12-30T00:01:38"/>
    <d v="1899-12-30T00:00:31"/>
    <x v="235"/>
    <n v="0"/>
    <n v="6.8433333333333332E-2"/>
    <n v="7.7833333333333332"/>
    <n v="1.6333333333333335"/>
    <n v="0.51666666666666661"/>
    <n v="8.2999999999999989"/>
    <x v="1"/>
  </r>
  <r>
    <s v="Nebraska Dept of Labor UI Claims"/>
    <d v="2025-03-14T00:00:00"/>
    <x v="0"/>
    <n v="219"/>
    <n v="177"/>
    <n v="0"/>
    <n v="2"/>
    <n v="0.9909"/>
    <x v="71"/>
    <d v="1899-12-30T00:07:44"/>
    <d v="1899-12-30T00:01:05"/>
    <d v="1899-12-30T00:00:22"/>
    <x v="116"/>
    <n v="9.1324200913242004E-3"/>
    <n v="0.32498333333333335"/>
    <n v="7.7333333333333325"/>
    <n v="1.0833333333333333"/>
    <n v="0.36666666666666664"/>
    <n v="8.1"/>
    <x v="1"/>
  </r>
  <r>
    <s v="Nebraska Dept of Labor UI Claims"/>
    <d v="2025-03-14T00:00:00"/>
    <x v="1"/>
    <n v="16"/>
    <n v="15"/>
    <n v="0"/>
    <n v="0"/>
    <n v="1"/>
    <x v="98"/>
    <d v="1899-12-30T00:07:43"/>
    <d v="1899-12-30T00:01:02"/>
    <d v="1899-12-30T00:00:20"/>
    <x v="333"/>
    <n v="0"/>
    <n v="0.83011666666666684"/>
    <n v="7.7166666666666668"/>
    <n v="1.0333333333333332"/>
    <n v="0.33333333333333337"/>
    <n v="8.0499999999999989"/>
    <x v="1"/>
  </r>
  <r>
    <s v="Nebraska Dept of Labor UI Claims"/>
    <d v="2025-03-17T00:00:00"/>
    <x v="0"/>
    <n v="338"/>
    <n v="278"/>
    <n v="0"/>
    <n v="0"/>
    <n v="1"/>
    <x v="67"/>
    <d v="1899-12-30T00:07:59"/>
    <d v="1899-12-30T00:01:07"/>
    <d v="1899-12-30T00:00:29"/>
    <x v="293"/>
    <n v="0"/>
    <n v="7.5566666666666671E-2"/>
    <n v="7.9833333333333334"/>
    <n v="1.1166666666666667"/>
    <n v="0.48333333333333328"/>
    <n v="8.4666666666666668"/>
    <x v="1"/>
  </r>
  <r>
    <s v="Nebraska Dept of Labor UI Claims"/>
    <d v="2025-03-17T00:00:00"/>
    <x v="1"/>
    <n v="31"/>
    <n v="29"/>
    <n v="0"/>
    <n v="0"/>
    <n v="1"/>
    <x v="44"/>
    <d v="1899-12-30T00:09:34"/>
    <d v="1899-12-30T00:02:47"/>
    <d v="1899-12-30T00:00:25"/>
    <x v="180"/>
    <n v="0"/>
    <n v="2.9100000000000001E-2"/>
    <n v="9.5666666666666664"/>
    <n v="2.7833333333333332"/>
    <n v="0.41666666666666663"/>
    <n v="9.9833333333333343"/>
    <x v="1"/>
  </r>
  <r>
    <s v="Nebraska Dept of Labor UI Claims"/>
    <d v="2025-03-18T00:00:00"/>
    <x v="0"/>
    <n v="224"/>
    <n v="183"/>
    <n v="0"/>
    <n v="0"/>
    <n v="1"/>
    <x v="44"/>
    <d v="1899-12-30T00:07:45"/>
    <d v="1899-12-30T00:01:01"/>
    <d v="1899-12-30T00:00:25"/>
    <x v="334"/>
    <n v="0"/>
    <n v="3.6600000000000008E-2"/>
    <n v="7.75"/>
    <n v="1.0166666666666666"/>
    <n v="0.41666666666666663"/>
    <n v="8.1666666666666679"/>
    <x v="1"/>
  </r>
  <r>
    <s v="Nebraska Dept of Labor UI Claims"/>
    <d v="2025-03-18T00:00:00"/>
    <x v="1"/>
    <n v="22"/>
    <n v="21"/>
    <n v="0"/>
    <n v="0"/>
    <n v="1"/>
    <x v="44"/>
    <d v="1899-12-30T00:08:34"/>
    <d v="1899-12-30T00:02:14"/>
    <d v="1899-12-30T00:00:22"/>
    <x v="82"/>
    <n v="0"/>
    <n v="2.8899999999999999E-2"/>
    <n v="8.5666666666666664"/>
    <n v="2.2333333333333334"/>
    <n v="0.36666666666666664"/>
    <n v="8.9333333333333336"/>
    <x v="1"/>
  </r>
  <r>
    <s v="Nebraska Dept of Labor UI Claims"/>
    <d v="2025-03-19T00:00:00"/>
    <x v="0"/>
    <n v="147"/>
    <n v="121"/>
    <n v="0"/>
    <n v="0"/>
    <n v="1"/>
    <x v="31"/>
    <d v="1899-12-30T00:06:55"/>
    <d v="1899-12-30T00:00:46"/>
    <d v="1899-12-30T00:00:22"/>
    <x v="335"/>
    <n v="0"/>
    <n v="4.2633333333333329E-2"/>
    <n v="6.916666666666667"/>
    <n v="0.76666666666666672"/>
    <n v="0.36666666666666664"/>
    <n v="7.2833333333333332"/>
    <x v="1"/>
  </r>
  <r>
    <s v="Nebraska Dept of Labor UI Claims"/>
    <d v="2025-03-19T00:00:00"/>
    <x v="1"/>
    <n v="17"/>
    <n v="15"/>
    <n v="0"/>
    <n v="0"/>
    <n v="1"/>
    <x v="44"/>
    <d v="1899-12-30T00:10:57"/>
    <d v="1899-12-30T00:02:12"/>
    <d v="1899-12-30T00:00:29"/>
    <x v="270"/>
    <n v="0"/>
    <n v="2.8899999999999999E-2"/>
    <n v="10.950000000000001"/>
    <n v="2.2000000000000002"/>
    <n v="0.48333333333333328"/>
    <n v="11.433333333333334"/>
    <x v="1"/>
  </r>
  <r>
    <s v="Nebraska Dept of Labor UI Claims"/>
    <d v="2025-03-20T00:00:00"/>
    <x v="0"/>
    <n v="220"/>
    <n v="184"/>
    <n v="2"/>
    <n v="2"/>
    <n v="0.99080000000000001"/>
    <x v="58"/>
    <d v="1899-12-30T00:07:57"/>
    <d v="1899-12-30T00:01:35"/>
    <d v="1899-12-30T00:00:31"/>
    <x v="281"/>
    <n v="9.0909090909090905E-3"/>
    <n v="0.15670000000000001"/>
    <n v="7.95"/>
    <n v="1.5833333333333335"/>
    <n v="0.51666666666666661"/>
    <n v="8.4499999999999993"/>
    <x v="1"/>
  </r>
  <r>
    <s v="Nebraska Dept of Labor UI Claims"/>
    <d v="2025-03-20T00:00:00"/>
    <x v="1"/>
    <n v="26"/>
    <n v="22"/>
    <n v="0"/>
    <n v="0"/>
    <n v="1"/>
    <x v="68"/>
    <d v="1899-12-30T00:08:09"/>
    <d v="1899-12-30T00:01:43"/>
    <d v="1899-12-30T00:00:31"/>
    <x v="336"/>
    <n v="0"/>
    <n v="0.26021666666666665"/>
    <n v="8.15"/>
    <n v="1.7166666666666666"/>
    <n v="0.51666666666666661"/>
    <n v="8.6666666666666661"/>
    <x v="1"/>
  </r>
  <r>
    <s v="Nebraska Dept of Labor UI Claims"/>
    <d v="2025-03-21T00:00:00"/>
    <x v="0"/>
    <n v="235"/>
    <n v="193"/>
    <n v="0"/>
    <n v="1"/>
    <n v="0.99570000000000003"/>
    <x v="57"/>
    <d v="1899-12-30T00:07:46"/>
    <d v="1899-12-30T00:01:01"/>
    <d v="1899-12-30T00:00:27"/>
    <x v="126"/>
    <n v="4.2553191489361703E-3"/>
    <n v="6.7049999999999985E-2"/>
    <n v="7.7666666666666675"/>
    <n v="1.0166666666666666"/>
    <n v="0.45"/>
    <n v="8.2166666666666668"/>
    <x v="1"/>
  </r>
  <r>
    <s v="Nebraska Dept of Labor UI Claims"/>
    <d v="2025-03-21T00:00:00"/>
    <x v="1"/>
    <n v="31"/>
    <n v="28"/>
    <n v="0"/>
    <n v="0"/>
    <n v="1"/>
    <x v="112"/>
    <d v="1899-12-30T00:08:04"/>
    <d v="1899-12-30T00:01:18"/>
    <d v="1899-12-30T00:00:26"/>
    <x v="177"/>
    <n v="0"/>
    <n v="0.16936666666666669"/>
    <n v="8.0666666666666664"/>
    <n v="1.3"/>
    <n v="0.43333333333333335"/>
    <n v="8.5"/>
    <x v="1"/>
  </r>
  <r>
    <s v="Nebraska Dept of Labor UI Claims"/>
    <d v="2025-03-24T00:00:00"/>
    <x v="0"/>
    <n v="337"/>
    <n v="256"/>
    <n v="0"/>
    <n v="1"/>
    <n v="0.997"/>
    <x v="58"/>
    <d v="1899-12-30T00:08:14"/>
    <d v="1899-12-30T00:01:06"/>
    <d v="1899-12-30T00:00:30"/>
    <x v="166"/>
    <n v="2.967359050445104E-3"/>
    <n v="0.14935000000000001"/>
    <n v="8.2333333333333343"/>
    <n v="1.1000000000000001"/>
    <n v="0.5"/>
    <n v="8.7333333333333325"/>
    <x v="1"/>
  </r>
  <r>
    <s v="Nebraska Dept of Labor UI Claims"/>
    <d v="2025-03-24T00:00:00"/>
    <x v="1"/>
    <n v="36"/>
    <n v="32"/>
    <n v="0"/>
    <n v="1"/>
    <n v="0.97219999999999995"/>
    <x v="38"/>
    <d v="1899-12-30T00:10:36"/>
    <d v="1899-12-30T00:01:35"/>
    <d v="1899-12-30T00:00:34"/>
    <x v="77"/>
    <n v="2.7777777777777776E-2"/>
    <n v="0.47411666666666669"/>
    <n v="10.6"/>
    <n v="1.5833333333333335"/>
    <n v="0.56666666666666665"/>
    <n v="11.166666666666666"/>
    <x v="1"/>
  </r>
  <r>
    <s v="Nebraska Dept of Labor UI Claims"/>
    <d v="2025-03-25T00:00:00"/>
    <x v="0"/>
    <n v="268"/>
    <n v="215"/>
    <n v="8"/>
    <n v="3"/>
    <n v="0.98850000000000005"/>
    <x v="42"/>
    <d v="1899-12-30T00:08:48"/>
    <d v="1899-12-30T00:01:40"/>
    <d v="1899-12-30T00:00:25"/>
    <x v="337"/>
    <n v="1.1194029850746268E-2"/>
    <n v="0.80880000000000007"/>
    <n v="8.8000000000000007"/>
    <n v="1.6666666666666665"/>
    <n v="0.41666666666666663"/>
    <n v="9.2333333333333343"/>
    <x v="1"/>
  </r>
  <r>
    <s v="Nebraska Dept of Labor UI Claims"/>
    <d v="2025-03-25T00:00:00"/>
    <x v="1"/>
    <n v="34"/>
    <n v="26"/>
    <n v="0"/>
    <n v="4"/>
    <n v="0.88239999999999996"/>
    <x v="62"/>
    <d v="1899-12-30T00:09:05"/>
    <d v="1899-12-30T00:01:33"/>
    <d v="1899-12-30T00:00:16"/>
    <x v="312"/>
    <n v="0.11764705882352941"/>
    <n v="1.9051"/>
    <n v="9.0833333333333339"/>
    <n v="1.55"/>
    <n v="0.26666666666666666"/>
    <n v="9.35"/>
    <x v="1"/>
  </r>
  <r>
    <s v="Nebraska Dept of Labor UI Claims"/>
    <d v="2025-03-26T00:00:00"/>
    <x v="0"/>
    <n v="191"/>
    <n v="161"/>
    <n v="0"/>
    <n v="0"/>
    <n v="1"/>
    <x v="44"/>
    <d v="1899-12-30T00:07:03"/>
    <d v="1899-12-30T00:00:56"/>
    <d v="1899-12-30T00:00:27"/>
    <x v="108"/>
    <n v="0"/>
    <n v="3.9483333333333329E-2"/>
    <n v="7.0500000000000007"/>
    <n v="0.93333333333333335"/>
    <n v="0.45"/>
    <n v="7.5"/>
    <x v="1"/>
  </r>
  <r>
    <s v="Nebraska Dept of Labor UI Claims"/>
    <d v="2025-03-26T00:00:00"/>
    <x v="1"/>
    <n v="23"/>
    <n v="20"/>
    <n v="0"/>
    <n v="0"/>
    <n v="1"/>
    <x v="44"/>
    <d v="1899-12-30T00:08:19"/>
    <d v="1899-12-30T00:01:07"/>
    <d v="1899-12-30T00:00:40"/>
    <x v="97"/>
    <n v="0"/>
    <n v="3.7233333333333334E-2"/>
    <n v="8.3166666666666664"/>
    <n v="1.1166666666666667"/>
    <n v="0.66666666666666674"/>
    <n v="8.9833333333333325"/>
    <x v="1"/>
  </r>
  <r>
    <s v="Nebraska Dept of Labor UI Claims"/>
    <d v="2025-03-27T00:00:00"/>
    <x v="0"/>
    <n v="158"/>
    <n v="131"/>
    <n v="0"/>
    <n v="0"/>
    <n v="1"/>
    <x v="31"/>
    <d v="1899-12-30T00:07:07"/>
    <d v="1899-12-30T00:00:52"/>
    <d v="1899-12-30T00:00:26"/>
    <x v="338"/>
    <n v="0"/>
    <n v="5.3316666666666665E-2"/>
    <n v="7.1166666666666671"/>
    <n v="0.8666666666666667"/>
    <n v="0.43333333333333335"/>
    <n v="7.55"/>
    <x v="1"/>
  </r>
  <r>
    <s v="Nebraska Dept of Labor UI Claims"/>
    <d v="2025-03-27T00:00:00"/>
    <x v="1"/>
    <n v="26"/>
    <n v="18"/>
    <n v="0"/>
    <n v="0"/>
    <n v="1"/>
    <x v="44"/>
    <d v="1899-12-30T00:06:00"/>
    <d v="1899-12-30T00:00:45"/>
    <d v="1899-12-30T00:00:31"/>
    <x v="258"/>
    <n v="0"/>
    <n v="2.9133333333333334E-2"/>
    <n v="6"/>
    <n v="0.75"/>
    <n v="0.51666666666666661"/>
    <n v="6.5166666666666666"/>
    <x v="1"/>
  </r>
  <r>
    <s v="Nebraska Dept of Labor UI Claims"/>
    <d v="2025-03-28T00:00:00"/>
    <x v="0"/>
    <n v="176"/>
    <n v="154"/>
    <n v="0"/>
    <n v="0"/>
    <n v="1"/>
    <x v="47"/>
    <d v="1899-12-30T00:07:12"/>
    <d v="1899-12-30T00:00:46"/>
    <d v="1899-12-30T00:00:31"/>
    <x v="169"/>
    <n v="0"/>
    <n v="0.18733333333333332"/>
    <n v="7.2"/>
    <n v="0.76666666666666672"/>
    <n v="0.51666666666666661"/>
    <n v="7.7166666666666668"/>
    <x v="1"/>
  </r>
  <r>
    <s v="Nebraska Dept of Labor UI Claims"/>
    <d v="2025-03-28T00:00:00"/>
    <x v="1"/>
    <n v="23"/>
    <n v="20"/>
    <n v="0"/>
    <n v="1"/>
    <n v="0.95650000000000002"/>
    <x v="163"/>
    <d v="1899-12-30T00:11:20"/>
    <d v="1899-12-30T00:00:55"/>
    <d v="1899-12-30T00:00:30"/>
    <x v="339"/>
    <n v="4.3478260869565216E-2"/>
    <n v="0.65838333333333332"/>
    <n v="11.333333333333332"/>
    <n v="0.91666666666666674"/>
    <n v="0.5"/>
    <n v="11.833333333333332"/>
    <x v="1"/>
  </r>
  <r>
    <s v="Nebraska Dept of Labor UI Claims"/>
    <d v="2025-03-31T00:00:00"/>
    <x v="0"/>
    <n v="310"/>
    <n v="236"/>
    <n v="0"/>
    <n v="1"/>
    <n v="0.99680000000000002"/>
    <x v="58"/>
    <d v="1899-12-30T00:07:14"/>
    <d v="1899-12-30T00:00:55"/>
    <d v="1899-12-30T00:00:26"/>
    <x v="139"/>
    <n v="3.2258064516129032E-3"/>
    <n v="0.14251666666666668"/>
    <n v="7.2333333333333334"/>
    <n v="0.91666666666666674"/>
    <n v="0.43333333333333335"/>
    <n v="7.6666666666666661"/>
    <x v="1"/>
  </r>
  <r>
    <s v="Nebraska Dept of Labor UI Claims"/>
    <d v="2025-03-31T00:00:00"/>
    <x v="1"/>
    <n v="30"/>
    <n v="28"/>
    <n v="0"/>
    <n v="0"/>
    <n v="1"/>
    <x v="47"/>
    <d v="1899-12-30T00:09:38"/>
    <d v="1899-12-30T00:00:50"/>
    <d v="1899-12-30T00:00:30"/>
    <x v="340"/>
    <n v="0"/>
    <n v="0.18518333333333334"/>
    <n v="9.6333333333333329"/>
    <n v="0.83333333333333326"/>
    <n v="0.5"/>
    <n v="10.133333333333333"/>
    <x v="1"/>
  </r>
  <r>
    <s v="Nebraska Dept of Labor UI Claims"/>
    <d v="2025-04-01T00:00:00"/>
    <x v="0"/>
    <n v="229"/>
    <n v="180"/>
    <n v="0"/>
    <n v="1"/>
    <n v="0.99560000000000004"/>
    <x v="57"/>
    <d v="1899-12-30T00:07:21"/>
    <d v="1899-12-30T00:01:05"/>
    <d v="1899-12-30T00:00:29"/>
    <x v="179"/>
    <n v="4.3668122270742356E-3"/>
    <n v="6.4750000000000002E-2"/>
    <n v="7.35"/>
    <n v="1.0833333333333333"/>
    <n v="0.48333333333333328"/>
    <n v="7.833333333333333"/>
    <x v="2"/>
  </r>
  <r>
    <s v="Nebraska Dept of Labor UI Claims"/>
    <d v="2025-04-01T00:00:00"/>
    <x v="1"/>
    <n v="17"/>
    <n v="16"/>
    <n v="0"/>
    <n v="0"/>
    <n v="1"/>
    <x v="71"/>
    <d v="1899-12-30T00:06:40"/>
    <d v="1899-12-30T00:00:53"/>
    <d v="1899-12-30T00:00:20"/>
    <x v="243"/>
    <n v="0"/>
    <n v="0.32256666666666661"/>
    <n v="6.6666666666666661"/>
    <n v="0.8833333333333333"/>
    <n v="0.33333333333333337"/>
    <n v="7"/>
    <x v="2"/>
  </r>
  <r>
    <s v="Nebraska Dept of Labor UI Claims"/>
    <d v="2025-04-02T00:00:00"/>
    <x v="0"/>
    <n v="220"/>
    <n v="179"/>
    <n v="0"/>
    <n v="1"/>
    <n v="0.99550000000000005"/>
    <x v="57"/>
    <d v="1899-12-30T00:07:07"/>
    <d v="1899-12-30T00:00:48"/>
    <d v="1899-12-30T00:00:25"/>
    <x v="251"/>
    <n v="4.5454545454545452E-3"/>
    <n v="6.455000000000001E-2"/>
    <n v="7.1166666666666671"/>
    <n v="0.8"/>
    <n v="0.41666666666666663"/>
    <n v="7.5166666666666666"/>
    <x v="2"/>
  </r>
  <r>
    <s v="Nebraska Dept of Labor UI Claims"/>
    <d v="2025-04-02T00:00:00"/>
    <x v="1"/>
    <n v="16"/>
    <n v="14"/>
    <n v="0"/>
    <n v="0"/>
    <n v="1"/>
    <x v="78"/>
    <d v="1899-12-30T00:08:57"/>
    <d v="1899-12-30T00:02:00"/>
    <d v="1899-12-30T00:00:29"/>
    <x v="341"/>
    <n v="0"/>
    <n v="0.28161666666666663"/>
    <n v="8.9499999999999993"/>
    <n v="2"/>
    <n v="0.48333333333333328"/>
    <n v="9.4333333333333336"/>
    <x v="2"/>
  </r>
  <r>
    <s v="Nebraska Dept of Labor UI Claims"/>
    <d v="2025-04-03T00:00:00"/>
    <x v="0"/>
    <n v="178"/>
    <n v="153"/>
    <n v="0"/>
    <n v="0"/>
    <n v="1"/>
    <x v="44"/>
    <d v="1899-12-30T00:06:47"/>
    <d v="1899-12-30T00:00:52"/>
    <d v="1899-12-30T00:00:24"/>
    <x v="134"/>
    <n v="0"/>
    <n v="3.663333333333333E-2"/>
    <n v="6.7833333333333332"/>
    <n v="0.8666666666666667"/>
    <n v="0.4"/>
    <n v="7.1833333333333327"/>
    <x v="2"/>
  </r>
  <r>
    <s v="Nebraska Dept of Labor UI Claims"/>
    <d v="2025-04-03T00:00:00"/>
    <x v="1"/>
    <n v="19"/>
    <n v="16"/>
    <n v="0"/>
    <n v="0"/>
    <n v="1"/>
    <x v="44"/>
    <d v="1899-12-30T00:09:13"/>
    <d v="1899-12-30T00:02:25"/>
    <d v="1899-12-30T00:00:34"/>
    <x v="43"/>
    <n v="0"/>
    <n v="3.5083333333333327E-2"/>
    <n v="9.2166666666666668"/>
    <n v="2.4166666666666665"/>
    <n v="0.56666666666666665"/>
    <n v="9.7833333333333332"/>
    <x v="2"/>
  </r>
  <r>
    <s v="Nebraska Dept of Labor UI Claims"/>
    <d v="2025-04-04T00:00:00"/>
    <x v="0"/>
    <n v="162"/>
    <n v="136"/>
    <n v="0"/>
    <n v="0"/>
    <n v="1"/>
    <x v="31"/>
    <d v="1899-12-30T00:07:21"/>
    <d v="1899-12-30T00:00:58"/>
    <d v="1899-12-30T00:00:26"/>
    <x v="342"/>
    <n v="0"/>
    <n v="5.4266666666666671E-2"/>
    <n v="7.35"/>
    <n v="0.96666666666666656"/>
    <n v="0.43333333333333335"/>
    <n v="7.7833333333333332"/>
    <x v="2"/>
  </r>
  <r>
    <s v="Nebraska Dept of Labor UI Claims"/>
    <d v="2025-04-04T00:00:00"/>
    <x v="1"/>
    <n v="16"/>
    <n v="13"/>
    <n v="0"/>
    <n v="0"/>
    <n v="1"/>
    <x v="25"/>
    <d v="1899-12-30T00:09:31"/>
    <d v="1899-12-30T00:01:10"/>
    <d v="1899-12-30T00:00:26"/>
    <x v="343"/>
    <n v="0"/>
    <n v="0.21205000000000002"/>
    <n v="9.5166666666666675"/>
    <n v="1.1666666666666667"/>
    <n v="0.43333333333333335"/>
    <n v="9.9500000000000011"/>
    <x v="2"/>
  </r>
  <r>
    <s v="Nebraska Dept of Labor UI Claims"/>
    <d v="2025-04-07T00:00:00"/>
    <x v="0"/>
    <n v="317"/>
    <n v="262"/>
    <n v="1"/>
    <n v="0"/>
    <n v="1"/>
    <x v="31"/>
    <d v="1899-12-30T00:07:02"/>
    <d v="1899-12-30T00:00:44"/>
    <d v="1899-12-30T00:00:39"/>
    <x v="250"/>
    <n v="0"/>
    <n v="4.3616666666666665E-2"/>
    <n v="7.0333333333333332"/>
    <n v="0.73333333333333328"/>
    <n v="0.65"/>
    <n v="7.6833333333333336"/>
    <x v="2"/>
  </r>
  <r>
    <s v="Nebraska Dept of Labor UI Claims"/>
    <d v="2025-04-07T00:00:00"/>
    <x v="1"/>
    <n v="26"/>
    <n v="21"/>
    <n v="0"/>
    <n v="1"/>
    <n v="0.96150000000000002"/>
    <x v="44"/>
    <d v="1899-12-30T00:07:42"/>
    <d v="1899-12-30T00:01:22"/>
    <d v="1899-12-30T00:00:42"/>
    <x v="256"/>
    <n v="3.8461538461538464E-2"/>
    <n v="3.9899999999999998E-2"/>
    <n v="7.6999999999999993"/>
    <n v="1.3666666666666667"/>
    <n v="0.7"/>
    <n v="8.4"/>
    <x v="2"/>
  </r>
  <r>
    <s v="Nebraska Dept of Labor UI Claims"/>
    <d v="2025-04-08T00:00:00"/>
    <x v="0"/>
    <n v="206"/>
    <n v="170"/>
    <n v="0"/>
    <n v="0"/>
    <n v="1"/>
    <x v="28"/>
    <d v="1899-12-30T00:08:17"/>
    <d v="1899-12-30T00:01:05"/>
    <d v="1899-12-30T00:00:42"/>
    <x v="97"/>
    <n v="0"/>
    <n v="0.1051"/>
    <n v="8.2833333333333332"/>
    <n v="1.0833333333333333"/>
    <n v="0.7"/>
    <n v="8.9833333333333325"/>
    <x v="2"/>
  </r>
  <r>
    <s v="Nebraska Dept of Labor UI Claims"/>
    <d v="2025-04-08T00:00:00"/>
    <x v="1"/>
    <n v="25"/>
    <n v="21"/>
    <n v="0"/>
    <n v="0"/>
    <n v="1"/>
    <x v="112"/>
    <d v="1899-12-30T00:07:30"/>
    <d v="1899-12-30T00:01:48"/>
    <d v="1899-12-30T00:00:47"/>
    <x v="149"/>
    <n v="0"/>
    <n v="0.17133333333333334"/>
    <n v="7.5"/>
    <n v="1.8"/>
    <n v="0.78333333333333333"/>
    <n v="8.2833333333333332"/>
    <x v="2"/>
  </r>
  <r>
    <s v="Nebraska Dept of Labor UI Claims"/>
    <d v="2025-04-09T00:00:00"/>
    <x v="0"/>
    <n v="209"/>
    <n v="165"/>
    <n v="3"/>
    <n v="0"/>
    <n v="1"/>
    <x v="47"/>
    <d v="1899-12-30T00:06:45"/>
    <d v="1899-12-30T00:00:51"/>
    <d v="1899-12-30T00:00:40"/>
    <x v="249"/>
    <n v="0"/>
    <n v="0.18113333333333334"/>
    <n v="6.75"/>
    <n v="0.85"/>
    <n v="0.66666666666666674"/>
    <n v="7.4166666666666661"/>
    <x v="2"/>
  </r>
  <r>
    <s v="Nebraska Dept of Labor UI Claims"/>
    <d v="2025-04-09T00:00:00"/>
    <x v="1"/>
    <n v="19"/>
    <n v="16"/>
    <n v="0"/>
    <n v="0"/>
    <n v="1"/>
    <x v="175"/>
    <d v="1899-12-30T00:08:30"/>
    <d v="1899-12-30T00:02:11"/>
    <d v="1899-12-30T00:00:41"/>
    <x v="47"/>
    <n v="0"/>
    <n v="0.33510000000000001"/>
    <n v="8.5"/>
    <n v="2.1833333333333331"/>
    <n v="0.68333333333333335"/>
    <n v="9.1833333333333336"/>
    <x v="2"/>
  </r>
  <r>
    <s v="Nebraska Dept of Labor UI Claims"/>
    <d v="2025-04-10T00:00:00"/>
    <x v="0"/>
    <n v="177"/>
    <n v="148"/>
    <n v="0"/>
    <n v="0"/>
    <n v="1"/>
    <x v="31"/>
    <d v="1899-12-30T00:08:36"/>
    <d v="1899-12-30T00:00:56"/>
    <d v="1899-12-30T00:00:38"/>
    <x v="98"/>
    <n v="0"/>
    <n v="5.6116666666666662E-2"/>
    <n v="8.6"/>
    <n v="0.93333333333333335"/>
    <n v="0.6333333333333333"/>
    <n v="9.25"/>
    <x v="2"/>
  </r>
  <r>
    <s v="Nebraska Dept of Labor UI Claims"/>
    <d v="2025-04-10T00:00:00"/>
    <x v="1"/>
    <n v="17"/>
    <n v="14"/>
    <n v="0"/>
    <n v="0"/>
    <n v="1"/>
    <x v="44"/>
    <d v="1899-12-30T00:08:36"/>
    <d v="1899-12-30T00:02:32"/>
    <d v="1899-12-30T00:00:56"/>
    <x v="344"/>
    <n v="0"/>
    <n v="2.86E-2"/>
    <n v="8.6"/>
    <n v="2.5333333333333332"/>
    <n v="0.93333333333333335"/>
    <n v="9.5333333333333332"/>
    <x v="2"/>
  </r>
  <r>
    <s v="Nebraska Dept of Labor UI Claims"/>
    <d v="2025-04-11T00:00:00"/>
    <x v="0"/>
    <n v="189"/>
    <n v="164"/>
    <n v="0"/>
    <n v="3"/>
    <n v="0.98409999999999997"/>
    <x v="58"/>
    <d v="1899-12-30T00:06:38"/>
    <d v="1899-12-30T00:00:36"/>
    <d v="1899-12-30T00:00:49"/>
    <x v="345"/>
    <n v="1.5873015873015872E-2"/>
    <n v="0.15621666666666664"/>
    <n v="6.6333333333333329"/>
    <n v="0.60000000000000009"/>
    <n v="0.81666666666666676"/>
    <n v="7.45"/>
    <x v="2"/>
  </r>
  <r>
    <s v="Nebraska Dept of Labor UI Claims"/>
    <d v="2025-04-11T00:00:00"/>
    <x v="1"/>
    <n v="15"/>
    <n v="14"/>
    <n v="0"/>
    <n v="1"/>
    <n v="0.93330000000000002"/>
    <x v="44"/>
    <d v="1899-12-30T00:10:18"/>
    <d v="1899-12-30T00:03:18"/>
    <d v="1899-12-30T00:00:36"/>
    <x v="346"/>
    <n v="6.6666666666666666E-2"/>
    <n v="2.8783333333333327E-2"/>
    <n v="10.3"/>
    <n v="3.3"/>
    <n v="0.60000000000000009"/>
    <n v="10.9"/>
    <x v="2"/>
  </r>
  <r>
    <s v="Nebraska Dept of Labor UI Claims"/>
    <d v="2025-04-14T00:00:00"/>
    <x v="0"/>
    <n v="297"/>
    <n v="247"/>
    <n v="2"/>
    <n v="3"/>
    <n v="0.98980000000000001"/>
    <x v="72"/>
    <d v="1899-12-30T00:07:59"/>
    <d v="1899-12-30T00:01:04"/>
    <d v="1899-12-30T00:01:04"/>
    <x v="347"/>
    <n v="1.0101010101010102E-2"/>
    <n v="0.23031666666666664"/>
    <n v="7.9833333333333334"/>
    <n v="1.0666666666666667"/>
    <n v="1.0666666666666667"/>
    <n v="9.0499999999999989"/>
    <x v="2"/>
  </r>
  <r>
    <s v="Nebraska Dept of Labor UI Claims"/>
    <d v="2025-04-14T00:00:00"/>
    <x v="1"/>
    <n v="27"/>
    <n v="25"/>
    <n v="0"/>
    <n v="2"/>
    <n v="0.92589999999999995"/>
    <x v="176"/>
    <d v="1899-12-30T00:09:10"/>
    <d v="1899-12-30T00:01:45"/>
    <d v="1899-12-30T00:00:59"/>
    <x v="104"/>
    <n v="7.407407407407407E-2"/>
    <n v="0.44821666666666671"/>
    <n v="9.1666666666666661"/>
    <n v="1.75"/>
    <n v="0.98333333333333328"/>
    <n v="10.15"/>
    <x v="2"/>
  </r>
  <r>
    <s v="Nebraska Dept of Labor UI Claims"/>
    <d v="2025-04-15T00:00:00"/>
    <x v="0"/>
    <n v="214"/>
    <n v="172"/>
    <n v="0"/>
    <n v="0"/>
    <n v="1"/>
    <x v="27"/>
    <d v="1899-12-30T00:07:21"/>
    <d v="1899-12-30T00:00:55"/>
    <d v="1899-12-30T00:00:45"/>
    <x v="127"/>
    <n v="0"/>
    <n v="0.12223333333333332"/>
    <n v="7.35"/>
    <n v="0.91666666666666674"/>
    <n v="0.75"/>
    <n v="8.1166666666666671"/>
    <x v="2"/>
  </r>
  <r>
    <s v="Nebraska Dept of Labor UI Claims"/>
    <d v="2025-04-15T00:00:00"/>
    <x v="1"/>
    <n v="21"/>
    <n v="17"/>
    <n v="0"/>
    <n v="1"/>
    <n v="0.95240000000000002"/>
    <x v="44"/>
    <d v="1899-12-30T00:08:09"/>
    <d v="1899-12-30T00:01:03"/>
    <d v="1899-12-30T00:00:40"/>
    <x v="138"/>
    <n v="4.7619047619047616E-2"/>
    <n v="3.925E-2"/>
    <n v="8.15"/>
    <n v="1.05"/>
    <n v="0.66666666666666674"/>
    <n v="8.8166666666666664"/>
    <x v="2"/>
  </r>
  <r>
    <s v="Nebraska Dept of Labor UI Claims"/>
    <d v="2025-04-16T00:00:00"/>
    <x v="0"/>
    <n v="184"/>
    <n v="148"/>
    <n v="0"/>
    <n v="0"/>
    <n v="1"/>
    <x v="58"/>
    <d v="1899-12-30T00:07:11"/>
    <d v="1899-12-30T00:00:51"/>
    <d v="1899-12-30T00:00:56"/>
    <x v="127"/>
    <n v="0"/>
    <n v="0.15773333333333334"/>
    <n v="7.1833333333333327"/>
    <n v="0.85"/>
    <n v="0.93333333333333335"/>
    <n v="8.1166666666666671"/>
    <x v="2"/>
  </r>
  <r>
    <s v="Nebraska Dept of Labor UI Claims"/>
    <d v="2025-04-16T00:00:00"/>
    <x v="1"/>
    <n v="13"/>
    <n v="13"/>
    <n v="0"/>
    <n v="0"/>
    <n v="1"/>
    <x v="31"/>
    <d v="1899-12-30T00:06:23"/>
    <d v="1899-12-30T00:01:32"/>
    <d v="1899-12-30T00:01:10"/>
    <x v="123"/>
    <n v="0"/>
    <n v="4.3716666666666675E-2"/>
    <n v="6.3833333333333329"/>
    <n v="1.5333333333333334"/>
    <n v="1.1666666666666667"/>
    <n v="7.5333333333333323"/>
    <x v="2"/>
  </r>
  <r>
    <s v="Nebraska Dept of Labor UI Claims"/>
    <d v="2025-04-17T00:00:00"/>
    <x v="0"/>
    <n v="157"/>
    <n v="135"/>
    <n v="0"/>
    <n v="0"/>
    <n v="1"/>
    <x v="44"/>
    <d v="1899-12-30T00:06:41"/>
    <d v="1899-12-30T00:00:41"/>
    <d v="1899-12-30T00:00:56"/>
    <x v="148"/>
    <n v="0"/>
    <n v="3.6583333333333329E-2"/>
    <n v="6.6833333333333336"/>
    <n v="0.68333333333333335"/>
    <n v="0.93333333333333335"/>
    <n v="7.6166666666666663"/>
    <x v="2"/>
  </r>
  <r>
    <s v="Nebraska Dept of Labor UI Claims"/>
    <d v="2025-04-17T00:00:00"/>
    <x v="1"/>
    <n v="11"/>
    <n v="10"/>
    <n v="0"/>
    <n v="0"/>
    <n v="1"/>
    <x v="44"/>
    <d v="1899-12-30T00:09:35"/>
    <d v="1899-12-30T00:03:26"/>
    <d v="1899-12-30T00:00:38"/>
    <x v="348"/>
    <n v="0"/>
    <n v="2.8416666666666666E-2"/>
    <n v="9.5833333333333339"/>
    <n v="3.4333333333333331"/>
    <n v="0.6333333333333333"/>
    <n v="10.216666666666667"/>
    <x v="2"/>
  </r>
  <r>
    <s v="Nebraska Dept of Labor UI Claims"/>
    <d v="2025-04-18T00:00:00"/>
    <x v="0"/>
    <n v="172"/>
    <n v="143"/>
    <n v="0"/>
    <n v="0"/>
    <n v="1"/>
    <x v="44"/>
    <d v="1899-12-30T00:07:01"/>
    <d v="1899-12-30T00:00:51"/>
    <d v="1899-12-30T00:01:12"/>
    <x v="122"/>
    <n v="0"/>
    <n v="3.6566666666666671E-2"/>
    <n v="7.0166666666666657"/>
    <n v="0.85"/>
    <n v="1.2000000000000002"/>
    <n v="8.2000000000000011"/>
    <x v="2"/>
  </r>
  <r>
    <s v="Nebraska Dept of Labor UI Claims"/>
    <d v="2025-04-18T00:00:00"/>
    <x v="1"/>
    <n v="14"/>
    <n v="9"/>
    <n v="0"/>
    <n v="0"/>
    <n v="1"/>
    <x v="44"/>
    <d v="1899-12-30T00:06:15"/>
    <d v="1899-12-30T00:00:22"/>
    <d v="1899-12-30T00:00:52"/>
    <x v="153"/>
    <n v="0"/>
    <n v="2.8649999999999995E-2"/>
    <n v="6.25"/>
    <n v="0.36666666666666664"/>
    <n v="0.8666666666666667"/>
    <n v="7.1166666666666671"/>
    <x v="2"/>
  </r>
  <r>
    <s v="Nebraska Dept of Labor UI Claims"/>
    <d v="2025-04-21T00:00:00"/>
    <x v="0"/>
    <n v="242"/>
    <n v="200"/>
    <n v="1"/>
    <n v="1"/>
    <n v="0.99170000000000003"/>
    <x v="112"/>
    <d v="1899-12-30T00:07:51"/>
    <d v="1899-12-30T00:00:55"/>
    <d v="1899-12-30T00:01:11"/>
    <x v="318"/>
    <n v="4.1322314049586778E-3"/>
    <n v="0.16020000000000001"/>
    <n v="7.8500000000000005"/>
    <n v="0.91666666666666674"/>
    <n v="1.1833333333333333"/>
    <n v="9.0166666666666657"/>
    <x v="2"/>
  </r>
  <r>
    <s v="Nebraska Dept of Labor UI Claims"/>
    <d v="2025-04-21T00:00:00"/>
    <x v="1"/>
    <n v="19"/>
    <n v="14"/>
    <n v="0"/>
    <n v="0"/>
    <n v="1"/>
    <x v="55"/>
    <d v="1899-12-30T00:08:24"/>
    <d v="1899-12-30T00:02:25"/>
    <d v="1899-12-30T00:02:19"/>
    <x v="215"/>
    <n v="0"/>
    <n v="0.24774999999999997"/>
    <n v="8.4"/>
    <n v="2.4166666666666665"/>
    <n v="2.3166666666666669"/>
    <n v="10.733333333333333"/>
    <x v="2"/>
  </r>
  <r>
    <s v="Nebraska Dept of Labor UI Claims"/>
    <d v="2025-04-22T00:00:00"/>
    <x v="0"/>
    <n v="191"/>
    <n v="158"/>
    <n v="0"/>
    <n v="1"/>
    <n v="0.99480000000000002"/>
    <x v="28"/>
    <d v="1899-12-30T00:05:56"/>
    <d v="1899-12-30T00:00:48"/>
    <d v="1899-12-30T00:00:59"/>
    <x v="219"/>
    <n v="5.235602094240838E-3"/>
    <n v="0.10183333333333335"/>
    <n v="5.9333333333333336"/>
    <n v="0.8"/>
    <n v="0.98333333333333328"/>
    <n v="6.916666666666667"/>
    <x v="2"/>
  </r>
  <r>
    <s v="Nebraska Dept of Labor UI Claims"/>
    <d v="2025-04-22T00:00:00"/>
    <x v="1"/>
    <n v="14"/>
    <n v="12"/>
    <n v="0"/>
    <n v="0"/>
    <n v="1"/>
    <x v="44"/>
    <d v="1899-12-30T00:08:08"/>
    <d v="1899-12-30T00:02:09"/>
    <d v="1899-12-30T00:00:41"/>
    <x v="279"/>
    <n v="0"/>
    <n v="2.86E-2"/>
    <n v="8.1333333333333329"/>
    <n v="2.15"/>
    <n v="0.68333333333333335"/>
    <n v="8.8000000000000007"/>
    <x v="2"/>
  </r>
  <r>
    <s v="Nebraska Dept of Labor UI Claims"/>
    <d v="2025-04-23T00:00:00"/>
    <x v="0"/>
    <n v="166"/>
    <n v="133"/>
    <n v="0"/>
    <n v="0"/>
    <n v="1"/>
    <x v="44"/>
    <d v="1899-12-30T00:06:52"/>
    <d v="1899-12-30T00:00:52"/>
    <d v="1899-12-30T00:01:26"/>
    <x v="235"/>
    <n v="0"/>
    <n v="3.6716666666666668E-2"/>
    <n v="6.8666666666666663"/>
    <n v="0.8666666666666667"/>
    <n v="1.4333333333333333"/>
    <n v="8.2999999999999989"/>
    <x v="2"/>
  </r>
  <r>
    <s v="Nebraska Dept of Labor UI Claims"/>
    <d v="2025-04-23T00:00:00"/>
    <x v="1"/>
    <n v="18"/>
    <n v="18"/>
    <n v="0"/>
    <n v="1"/>
    <n v="0.94440000000000002"/>
    <x v="44"/>
    <d v="1899-12-30T00:06:30"/>
    <d v="1899-12-30T00:01:44"/>
    <d v="1899-12-30T00:00:50"/>
    <x v="155"/>
    <n v="5.5555555555555552E-2"/>
    <n v="2.8866666666666665E-2"/>
    <n v="6.4999999999999991"/>
    <n v="1.7333333333333334"/>
    <n v="0.83333333333333326"/>
    <n v="7.3333333333333339"/>
    <x v="2"/>
  </r>
  <r>
    <s v="Nebraska Dept of Labor UI Claims"/>
    <d v="2025-04-24T00:00:00"/>
    <x v="0"/>
    <n v="183"/>
    <n v="143"/>
    <n v="0"/>
    <n v="2"/>
    <n v="0.98909999999999998"/>
    <x v="41"/>
    <d v="1899-12-30T00:07:49"/>
    <d v="1899-12-30T00:00:51"/>
    <d v="1899-12-30T00:01:42"/>
    <x v="287"/>
    <n v="1.092896174863388E-2"/>
    <n v="0.19439999999999999"/>
    <n v="7.8166666666666664"/>
    <n v="0.85"/>
    <n v="1.7"/>
    <n v="9.5166666666666675"/>
    <x v="2"/>
  </r>
  <r>
    <s v="Nebraska Dept of Labor UI Claims"/>
    <d v="2025-04-24T00:00:00"/>
    <x v="1"/>
    <n v="20"/>
    <n v="15"/>
    <n v="0"/>
    <n v="1"/>
    <n v="0.95"/>
    <x v="44"/>
    <d v="1899-12-30T00:08:45"/>
    <d v="1899-12-30T00:01:47"/>
    <d v="1899-12-30T00:00:42"/>
    <x v="195"/>
    <n v="0.05"/>
    <n v="2.8499999999999998E-2"/>
    <n v="8.75"/>
    <n v="1.7833333333333334"/>
    <n v="0.7"/>
    <n v="9.4499999999999993"/>
    <x v="2"/>
  </r>
  <r>
    <s v="Nebraska Dept of Labor UI Claims"/>
    <d v="2025-04-28T00:00:00"/>
    <x v="0"/>
    <n v="293"/>
    <n v="237"/>
    <n v="0"/>
    <n v="0"/>
    <n v="1"/>
    <x v="57"/>
    <d v="1899-12-30T00:07:12"/>
    <d v="1899-12-30T00:00:46"/>
    <d v="1899-12-30T00:01:16"/>
    <x v="293"/>
    <n v="0"/>
    <n v="7.276666666666666E-2"/>
    <n v="7.2"/>
    <n v="0.76666666666666672"/>
    <n v="1.2666666666666666"/>
    <n v="8.4666666666666668"/>
    <x v="2"/>
  </r>
  <r>
    <s v="Nebraska Dept of Labor UI Claims"/>
    <d v="2025-04-28T00:00:00"/>
    <x v="1"/>
    <n v="26"/>
    <n v="21"/>
    <n v="0"/>
    <n v="2"/>
    <n v="0.92310000000000003"/>
    <x v="21"/>
    <d v="1899-12-30T00:07:53"/>
    <d v="1899-12-30T00:00:55"/>
    <d v="1899-12-30T00:00:51"/>
    <x v="166"/>
    <n v="7.6923076923076927E-2"/>
    <n v="0.42970000000000003"/>
    <n v="7.8833333333333337"/>
    <n v="0.91666666666666674"/>
    <n v="0.85"/>
    <n v="8.7333333333333325"/>
    <x v="2"/>
  </r>
  <r>
    <s v="Nebraska Dept of Labor UI Claims"/>
    <d v="2025-04-29T00:00:00"/>
    <x v="0"/>
    <n v="199"/>
    <n v="170"/>
    <n v="0"/>
    <n v="0"/>
    <n v="0.995"/>
    <x v="31"/>
    <d v="1899-12-30T00:07:09"/>
    <d v="1899-12-30T00:00:46"/>
    <d v="1899-12-30T00:00:56"/>
    <x v="257"/>
    <n v="0"/>
    <n v="4.636666666666666E-2"/>
    <n v="7.1499999999999995"/>
    <n v="0.76666666666666672"/>
    <n v="0.93333333333333335"/>
    <n v="8.0833333333333339"/>
    <x v="2"/>
  </r>
  <r>
    <s v="Nebraska Dept of Labor UI Claims"/>
    <d v="2025-04-29T00:00:00"/>
    <x v="1"/>
    <n v="16"/>
    <n v="16"/>
    <n v="0"/>
    <n v="0"/>
    <n v="1"/>
    <x v="177"/>
    <d v="1899-12-30T00:06:17"/>
    <d v="1899-12-30T00:01:22"/>
    <d v="1899-12-30T00:00:22"/>
    <x v="130"/>
    <n v="0"/>
    <n v="0.73330000000000006"/>
    <n v="6.2833333333333332"/>
    <n v="1.3666666666666667"/>
    <n v="0.36666666666666664"/>
    <n v="6.6333333333333329"/>
    <x v="2"/>
  </r>
  <r>
    <s v="Nebraska Dept of Labor UI Claims"/>
    <d v="2025-04-30T00:00:00"/>
    <x v="0"/>
    <n v="220"/>
    <n v="177"/>
    <n v="0"/>
    <n v="0"/>
    <n v="1"/>
    <x v="31"/>
    <d v="1899-12-30T00:07:12"/>
    <d v="1899-12-30T00:00:43"/>
    <d v="1899-12-30T00:01:06"/>
    <x v="235"/>
    <n v="0"/>
    <n v="5.8249999999999996E-2"/>
    <n v="7.2"/>
    <n v="0.71666666666666667"/>
    <n v="1.1000000000000001"/>
    <n v="8.2999999999999989"/>
    <x v="2"/>
  </r>
  <r>
    <s v="Nebraska Dept of Labor UI Claims"/>
    <d v="2025-04-30T00:00:00"/>
    <x v="1"/>
    <n v="16"/>
    <n v="14"/>
    <n v="0"/>
    <n v="2"/>
    <n v="0.875"/>
    <x v="44"/>
    <d v="1899-12-30T00:06:04"/>
    <d v="1899-12-30T00:01:06"/>
    <d v="1899-12-30T00:01:05"/>
    <x v="252"/>
    <n v="0.125"/>
    <n v="2.8849999999999997E-2"/>
    <n v="6.0666666666666664"/>
    <n v="1.1000000000000001"/>
    <n v="1.0833333333333333"/>
    <n v="7.1499999999999995"/>
    <x v="2"/>
  </r>
  <r>
    <s v="Nebraska Dept of Labor UI Claims"/>
    <d v="2025-05-01T00:00:00"/>
    <x v="0"/>
    <n v="170"/>
    <n v="140"/>
    <n v="0"/>
    <n v="0"/>
    <n v="1"/>
    <x v="31"/>
    <d v="1899-12-30T00:06:55"/>
    <d v="1899-12-30T00:00:40"/>
    <d v="1899-12-30T00:01:13"/>
    <x v="178"/>
    <n v="0"/>
    <n v="4.7300000000000002E-2"/>
    <n v="6.916666666666667"/>
    <n v="0.66666666666666674"/>
    <n v="1.2166666666666666"/>
    <n v="8.1333333333333329"/>
    <x v="3"/>
  </r>
  <r>
    <s v="Nebraska Dept of Labor UI Claims"/>
    <d v="2025-05-01T00:00:00"/>
    <x v="1"/>
    <n v="17"/>
    <n v="15"/>
    <n v="0"/>
    <n v="1"/>
    <n v="0.94120000000000004"/>
    <x v="67"/>
    <d v="1899-12-30T00:08:44"/>
    <d v="1899-12-30T00:01:41"/>
    <d v="1899-12-30T00:01:08"/>
    <x v="84"/>
    <n v="5.8823529411764705E-2"/>
    <n v="8.7683333333333335E-2"/>
    <n v="8.7333333333333325"/>
    <n v="1.6833333333333333"/>
    <n v="1.1333333333333333"/>
    <n v="9.8666666666666671"/>
    <x v="3"/>
  </r>
  <r>
    <s v="Nebraska Dept of Labor UI Claims"/>
    <d v="2025-05-02T00:00:00"/>
    <x v="0"/>
    <n v="159"/>
    <n v="139"/>
    <n v="0"/>
    <n v="0"/>
    <n v="1"/>
    <x v="44"/>
    <d v="1899-12-30T00:07:44"/>
    <d v="1899-12-30T00:00:41"/>
    <d v="1899-12-30T00:01:16"/>
    <x v="95"/>
    <n v="0"/>
    <n v="3.6683333333333332E-2"/>
    <n v="7.7333333333333325"/>
    <n v="0.68333333333333335"/>
    <n v="1.2666666666666666"/>
    <n v="9"/>
    <x v="3"/>
  </r>
  <r>
    <s v="Nebraska Dept of Labor UI Claims"/>
    <d v="2025-05-02T00:00:00"/>
    <x v="1"/>
    <n v="14"/>
    <n v="13"/>
    <n v="0"/>
    <n v="0"/>
    <n v="1"/>
    <x v="74"/>
    <d v="1899-12-30T00:05:22"/>
    <d v="1899-12-30T00:01:11"/>
    <d v="1899-12-30T00:00:54"/>
    <x v="306"/>
    <n v="0"/>
    <n v="0.14061666666666667"/>
    <n v="5.3666666666666663"/>
    <n v="1.1833333333333333"/>
    <n v="0.9"/>
    <n v="6.25"/>
    <x v="3"/>
  </r>
  <r>
    <s v="Nebraska Dept of Labor UI Claims"/>
    <d v="2025-05-05T00:00:00"/>
    <x v="0"/>
    <n v="297"/>
    <n v="230"/>
    <n v="7"/>
    <n v="8"/>
    <n v="0.97240000000000004"/>
    <x v="106"/>
    <d v="1899-12-30T00:07:44"/>
    <d v="1899-12-30T00:01:05"/>
    <d v="1899-12-30T00:01:11"/>
    <x v="301"/>
    <n v="2.6936026936026935E-2"/>
    <n v="1.0116499999999999"/>
    <n v="7.7333333333333325"/>
    <n v="1.0833333333333333"/>
    <n v="1.1833333333333333"/>
    <n v="8.8833333333333346"/>
    <x v="3"/>
  </r>
  <r>
    <s v="Nebraska Dept of Labor UI Claims"/>
    <d v="2025-05-05T00:00:00"/>
    <x v="1"/>
    <n v="17"/>
    <n v="15"/>
    <n v="0"/>
    <n v="2"/>
    <n v="0.88239999999999996"/>
    <x v="178"/>
    <d v="1899-12-30T00:06:15"/>
    <d v="1899-12-30T00:01:18"/>
    <d v="1899-12-30T00:01:04"/>
    <x v="155"/>
    <n v="0.11764705882352941"/>
    <n v="0.94395000000000007"/>
    <n v="6.25"/>
    <n v="1.3"/>
    <n v="1.0666666666666667"/>
    <n v="7.3333333333333339"/>
    <x v="3"/>
  </r>
  <r>
    <s v="Nebraska Dept of Labor UI Claims"/>
    <d v="2025-05-06T00:00:00"/>
    <x v="0"/>
    <n v="205"/>
    <n v="176"/>
    <n v="0"/>
    <n v="0"/>
    <n v="1"/>
    <x v="31"/>
    <d v="1899-12-30T00:07:15"/>
    <d v="1899-12-30T00:00:47"/>
    <d v="1899-12-30T00:01:20"/>
    <x v="285"/>
    <n v="0"/>
    <n v="5.4566666666666666E-2"/>
    <n v="7.2500000000000009"/>
    <n v="0.78333333333333333"/>
    <n v="1.3333333333333335"/>
    <n v="8.5666666666666664"/>
    <x v="3"/>
  </r>
  <r>
    <s v="Nebraska Dept of Labor UI Claims"/>
    <d v="2025-05-06T00:00:00"/>
    <x v="1"/>
    <n v="17"/>
    <n v="15"/>
    <n v="0"/>
    <n v="0"/>
    <n v="1"/>
    <x v="25"/>
    <d v="1899-12-30T00:08:44"/>
    <d v="1899-12-30T00:02:32"/>
    <d v="1899-12-30T00:01:22"/>
    <x v="349"/>
    <n v="0"/>
    <n v="0.21768333333333334"/>
    <n v="8.7333333333333325"/>
    <n v="2.5333333333333332"/>
    <n v="1.3666666666666667"/>
    <n v="10.1"/>
    <x v="3"/>
  </r>
  <r>
    <s v="Nebraska Dept of Labor UI Claims"/>
    <d v="2025-05-07T00:00:00"/>
    <x v="0"/>
    <n v="183"/>
    <n v="152"/>
    <n v="0"/>
    <n v="0"/>
    <n v="1"/>
    <x v="44"/>
    <d v="1899-12-30T00:07:43"/>
    <d v="1899-12-30T00:00:45"/>
    <d v="1899-12-30T00:01:08"/>
    <x v="172"/>
    <n v="0"/>
    <n v="3.5866666666666672E-2"/>
    <n v="7.7166666666666668"/>
    <n v="0.75"/>
    <n v="1.1333333333333333"/>
    <n v="8.85"/>
    <x v="3"/>
  </r>
  <r>
    <s v="Nebraska Dept of Labor UI Claims"/>
    <d v="2025-05-07T00:00:00"/>
    <x v="1"/>
    <n v="13"/>
    <n v="9"/>
    <n v="0"/>
    <n v="0"/>
    <n v="1"/>
    <x v="63"/>
    <d v="1899-12-30T00:10:45"/>
    <d v="1899-12-30T00:03:16"/>
    <d v="1899-12-30T00:00:57"/>
    <x v="350"/>
    <n v="0"/>
    <n v="0.29443333333333332"/>
    <n v="10.75"/>
    <n v="3.2666666666666671"/>
    <n v="0.95000000000000007"/>
    <n v="11.683333333333334"/>
    <x v="3"/>
  </r>
  <r>
    <s v="Nebraska Dept of Labor UI Claims"/>
    <d v="2025-05-08T00:00:00"/>
    <x v="0"/>
    <n v="152"/>
    <n v="127"/>
    <n v="0"/>
    <n v="0"/>
    <n v="1"/>
    <x v="44"/>
    <d v="1899-12-30T00:07:56"/>
    <d v="1899-12-30T00:00:57"/>
    <d v="1899-12-30T00:00:56"/>
    <x v="322"/>
    <n v="0"/>
    <n v="3.5616666666666665E-2"/>
    <n v="7.9333333333333327"/>
    <n v="0.95000000000000007"/>
    <n v="0.93333333333333335"/>
    <n v="8.8666666666666671"/>
    <x v="3"/>
  </r>
  <r>
    <s v="Nebraska Dept of Labor UI Claims"/>
    <d v="2025-05-08T00:00:00"/>
    <x v="1"/>
    <n v="9"/>
    <n v="6"/>
    <n v="0"/>
    <n v="0"/>
    <n v="1"/>
    <x v="44"/>
    <d v="1899-12-30T00:06:37"/>
    <d v="1899-12-30T00:01:14"/>
    <d v="1899-12-30T00:01:24"/>
    <x v="351"/>
    <n v="0"/>
    <n v="2.785E-2"/>
    <n v="6.6166666666666671"/>
    <n v="1.2333333333333334"/>
    <n v="1.4"/>
    <n v="8.0166666666666657"/>
    <x v="3"/>
  </r>
  <r>
    <s v="Nebraska Dept of Labor UI Claims"/>
    <d v="2025-05-09T00:00:00"/>
    <x v="0"/>
    <n v="185"/>
    <n v="154"/>
    <n v="0"/>
    <n v="0"/>
    <n v="1"/>
    <x v="67"/>
    <d v="1899-12-30T00:08:15"/>
    <d v="1899-12-30T00:01:06"/>
    <d v="1899-12-30T00:01:14"/>
    <x v="352"/>
    <n v="0"/>
    <n v="8.6300000000000002E-2"/>
    <n v="8.25"/>
    <n v="1.1000000000000001"/>
    <n v="1.2333333333333334"/>
    <n v="9.5"/>
    <x v="3"/>
  </r>
  <r>
    <s v="Nebraska Dept of Labor UI Claims"/>
    <d v="2025-05-09T00:00:00"/>
    <x v="1"/>
    <n v="11"/>
    <n v="11"/>
    <n v="0"/>
    <n v="0"/>
    <n v="1"/>
    <x v="71"/>
    <d v="1899-12-30T00:10:10"/>
    <d v="1899-12-30T00:02:46"/>
    <d v="1899-12-30T00:02:40"/>
    <x v="353"/>
    <n v="0"/>
    <n v="0.32328333333333331"/>
    <n v="10.166666666666666"/>
    <n v="2.7666666666666666"/>
    <n v="2.666666666666667"/>
    <n v="12.833333333333334"/>
    <x v="3"/>
  </r>
  <r>
    <s v="Nebraska Dept of Labor UI Claims"/>
    <d v="2025-05-12T00:00:00"/>
    <x v="0"/>
    <n v="313"/>
    <n v="253"/>
    <n v="0"/>
    <n v="1"/>
    <n v="0.99680000000000002"/>
    <x v="55"/>
    <d v="1899-12-30T00:08:00"/>
    <d v="1899-12-30T00:01:07"/>
    <d v="1899-12-30T00:01:25"/>
    <x v="268"/>
    <n v="3.1948881789137379E-3"/>
    <n v="0.24861666666666668"/>
    <n v="8"/>
    <n v="1.1166666666666667"/>
    <n v="1.4166666666666665"/>
    <n v="9.4166666666666661"/>
    <x v="3"/>
  </r>
  <r>
    <s v="Nebraska Dept of Labor UI Claims"/>
    <d v="2025-05-12T00:00:00"/>
    <x v="1"/>
    <n v="15"/>
    <n v="14"/>
    <n v="0"/>
    <n v="0"/>
    <n v="1"/>
    <x v="179"/>
    <d v="1899-12-30T00:07:56"/>
    <d v="1899-12-30T00:02:17"/>
    <d v="1899-12-30T00:02:00"/>
    <x v="354"/>
    <n v="0"/>
    <n v="0.47705000000000003"/>
    <n v="7.9333333333333327"/>
    <n v="2.2833333333333332"/>
    <n v="2"/>
    <n v="9.9333333333333336"/>
    <x v="3"/>
  </r>
  <r>
    <s v="Nebraska Dept of Labor UI Claims"/>
    <d v="2025-05-13T00:00:00"/>
    <x v="0"/>
    <n v="232"/>
    <n v="195"/>
    <n v="0"/>
    <n v="0"/>
    <n v="1"/>
    <x v="57"/>
    <d v="1899-12-30T00:07:39"/>
    <d v="1899-12-30T00:00:45"/>
    <d v="1899-12-30T00:01:17"/>
    <x v="82"/>
    <n v="0"/>
    <n v="5.9116666666666672E-2"/>
    <n v="7.65"/>
    <n v="0.75"/>
    <n v="1.2833333333333334"/>
    <n v="8.9333333333333336"/>
    <x v="3"/>
  </r>
  <r>
    <s v="Nebraska Dept of Labor UI Claims"/>
    <d v="2025-05-13T00:00:00"/>
    <x v="1"/>
    <n v="12"/>
    <n v="12"/>
    <n v="0"/>
    <n v="0"/>
    <n v="1"/>
    <x v="44"/>
    <d v="1899-12-30T00:07:00"/>
    <d v="1899-12-30T00:01:04"/>
    <d v="1899-12-30T00:02:22"/>
    <x v="355"/>
    <n v="0"/>
    <n v="2.7650000000000001E-2"/>
    <n v="7"/>
    <n v="1.0666666666666667"/>
    <n v="2.3666666666666667"/>
    <n v="9.3666666666666654"/>
    <x v="3"/>
  </r>
  <r>
    <s v="Nebraska Dept of Labor UI Claims"/>
    <d v="2025-05-14T00:00:00"/>
    <x v="0"/>
    <n v="213"/>
    <n v="178"/>
    <n v="0"/>
    <n v="0"/>
    <n v="1"/>
    <x v="44"/>
    <d v="1899-12-30T00:06:40"/>
    <d v="1899-12-30T00:00:35"/>
    <d v="1899-12-30T00:01:10"/>
    <x v="179"/>
    <n v="0"/>
    <n v="3.581666666666667E-2"/>
    <n v="6.6666666666666661"/>
    <n v="0.58333333333333337"/>
    <n v="1.1666666666666667"/>
    <n v="7.833333333333333"/>
    <x v="3"/>
  </r>
  <r>
    <s v="Nebraska Dept of Labor UI Claims"/>
    <d v="2025-05-14T00:00:00"/>
    <x v="1"/>
    <n v="16"/>
    <n v="14"/>
    <n v="0"/>
    <n v="0"/>
    <n v="1"/>
    <x v="44"/>
    <d v="1899-12-30T00:08:46"/>
    <d v="1899-12-30T00:02:36"/>
    <d v="1899-12-30T00:01:20"/>
    <x v="349"/>
    <n v="0"/>
    <n v="2.7866666666666668E-2"/>
    <n v="8.7666666666666657"/>
    <n v="2.6"/>
    <n v="1.3333333333333335"/>
    <n v="10.1"/>
    <x v="3"/>
  </r>
  <r>
    <s v="Nebraska Dept of Labor UI Claims"/>
    <d v="2025-05-15T00:00:00"/>
    <x v="0"/>
    <n v="199"/>
    <n v="167"/>
    <n v="0"/>
    <n v="0"/>
    <n v="1"/>
    <x v="44"/>
    <d v="1899-12-30T00:07:37"/>
    <d v="1899-12-30T00:00:44"/>
    <d v="1899-12-30T00:01:07"/>
    <x v="166"/>
    <n v="0"/>
    <n v="3.8366666666666667E-2"/>
    <n v="7.6166666666666663"/>
    <n v="0.73333333333333328"/>
    <n v="1.1166666666666667"/>
    <n v="8.7333333333333325"/>
    <x v="3"/>
  </r>
  <r>
    <s v="Nebraska Dept of Labor UI Claims"/>
    <d v="2025-05-15T00:00:00"/>
    <x v="1"/>
    <n v="5"/>
    <n v="5"/>
    <n v="0"/>
    <n v="0"/>
    <n v="1"/>
    <x v="44"/>
    <d v="1899-12-30T00:10:47"/>
    <d v="1899-12-30T00:02:48"/>
    <d v="1899-12-30T00:00:51"/>
    <x v="284"/>
    <n v="0"/>
    <n v="2.7316666666666666E-2"/>
    <n v="10.783333333333333"/>
    <n v="2.8"/>
    <n v="0.85"/>
    <n v="11.633333333333335"/>
    <x v="3"/>
  </r>
  <r>
    <s v="Nebraska Dept of Labor UI Claims"/>
    <d v="2025-05-16T00:00:00"/>
    <x v="0"/>
    <n v="177"/>
    <n v="145"/>
    <n v="0"/>
    <n v="0"/>
    <n v="1"/>
    <x v="44"/>
    <d v="1899-12-30T00:08:26"/>
    <d v="1899-12-30T00:00:59"/>
    <d v="1899-12-30T00:01:20"/>
    <x v="43"/>
    <n v="0"/>
    <n v="3.571666666666666E-2"/>
    <n v="8.4333333333333336"/>
    <n v="0.98333333333333328"/>
    <n v="1.3333333333333335"/>
    <n v="9.7833333333333332"/>
    <x v="3"/>
  </r>
  <r>
    <s v="Nebraska Dept of Labor UI Claims"/>
    <d v="2025-05-16T00:00:00"/>
    <x v="1"/>
    <n v="12"/>
    <n v="10"/>
    <n v="0"/>
    <n v="0"/>
    <n v="1"/>
    <x v="42"/>
    <d v="1899-12-30T00:05:48"/>
    <d v="1899-12-30T00:01:35"/>
    <d v="1899-12-30T00:01:28"/>
    <x v="165"/>
    <n v="0"/>
    <n v="0.8212666666666667"/>
    <n v="5.8"/>
    <n v="1.5833333333333335"/>
    <n v="1.4666666666666666"/>
    <n v="7.2666666666666666"/>
    <x v="3"/>
  </r>
  <r>
    <s v="Nebraska Dept of Labor UI Claims"/>
    <d v="2025-05-19T00:00:00"/>
    <x v="0"/>
    <n v="327"/>
    <n v="263"/>
    <n v="0"/>
    <n v="0"/>
    <n v="1"/>
    <x v="31"/>
    <d v="1899-12-30T00:07:28"/>
    <d v="1899-12-30T00:00:41"/>
    <d v="1899-12-30T00:01:02"/>
    <x v="177"/>
    <n v="0"/>
    <n v="4.3999999999999997E-2"/>
    <n v="7.4666666666666668"/>
    <n v="0.68333333333333335"/>
    <n v="1.0333333333333332"/>
    <n v="8.5"/>
    <x v="3"/>
  </r>
  <r>
    <s v="Nebraska Dept of Labor UI Claims"/>
    <d v="2025-05-19T00:00:00"/>
    <x v="1"/>
    <n v="16"/>
    <n v="15"/>
    <n v="0"/>
    <n v="0"/>
    <n v="1"/>
    <x v="58"/>
    <d v="1899-12-30T00:08:37"/>
    <d v="1899-12-30T00:01:48"/>
    <d v="1899-12-30T00:01:17"/>
    <x v="81"/>
    <n v="0"/>
    <n v="0.14431666666666668"/>
    <n v="8.6166666666666671"/>
    <n v="1.8"/>
    <n v="1.2833333333333334"/>
    <n v="9.9"/>
    <x v="3"/>
  </r>
  <r>
    <s v="Nebraska Dept of Labor UI Claims"/>
    <d v="2025-05-20T00:00:00"/>
    <x v="0"/>
    <n v="259"/>
    <n v="201"/>
    <n v="1"/>
    <n v="2"/>
    <n v="0.99219999999999997"/>
    <x v="176"/>
    <d v="1899-12-30T00:07:05"/>
    <d v="1899-12-30T00:00:38"/>
    <d v="1899-12-30T00:01:06"/>
    <x v="141"/>
    <n v="7.7220077220077222E-3"/>
    <n v="0.45148333333333329"/>
    <n v="7.0833333333333339"/>
    <n v="0.6333333333333333"/>
    <n v="1.1000000000000001"/>
    <n v="8.1833333333333336"/>
    <x v="3"/>
  </r>
  <r>
    <s v="Nebraska Dept of Labor UI Claims"/>
    <d v="2025-05-20T00:00:00"/>
    <x v="1"/>
    <n v="26"/>
    <n v="23"/>
    <n v="0"/>
    <n v="3"/>
    <n v="0.88460000000000005"/>
    <x v="180"/>
    <d v="1899-12-30T00:07:07"/>
    <d v="1899-12-30T00:01:36"/>
    <d v="1899-12-30T00:01:06"/>
    <x v="137"/>
    <n v="0.11538461538461539"/>
    <n v="0.5803666666666667"/>
    <n v="7.1166666666666671"/>
    <n v="1.6"/>
    <n v="1.1000000000000001"/>
    <n v="8.2333333333333343"/>
    <x v="3"/>
  </r>
  <r>
    <s v="Nebraska Dept of Labor UI Claims"/>
    <d v="2025-05-21T00:00:00"/>
    <x v="0"/>
    <n v="228"/>
    <n v="175"/>
    <n v="0"/>
    <n v="0"/>
    <n v="1"/>
    <x v="44"/>
    <d v="1899-12-30T00:07:47"/>
    <d v="1899-12-30T00:00:55"/>
    <d v="1899-12-30T00:01:01"/>
    <x v="279"/>
    <n v="0"/>
    <n v="3.9050000000000001E-2"/>
    <n v="7.7833333333333332"/>
    <n v="0.91666666666666674"/>
    <n v="1.0166666666666666"/>
    <n v="8.8000000000000007"/>
    <x v="3"/>
  </r>
  <r>
    <s v="Nebraska Dept of Labor UI Claims"/>
    <d v="2025-05-21T00:00:00"/>
    <x v="1"/>
    <n v="16"/>
    <n v="13"/>
    <n v="0"/>
    <n v="0"/>
    <n v="1"/>
    <x v="44"/>
    <d v="1899-12-30T00:06:29"/>
    <d v="1899-12-30T00:01:01"/>
    <d v="1899-12-30T00:01:25"/>
    <x v="356"/>
    <n v="0"/>
    <n v="3.0016666666666667E-2"/>
    <n v="6.4833333333333334"/>
    <n v="1.0166666666666666"/>
    <n v="1.4166666666666665"/>
    <n v="7.8999999999999995"/>
    <x v="3"/>
  </r>
  <r>
    <s v="Nebraska Dept of Labor UI Claims"/>
    <d v="2025-05-22T00:00:00"/>
    <x v="0"/>
    <n v="188"/>
    <n v="150"/>
    <n v="0"/>
    <n v="0"/>
    <n v="1"/>
    <x v="44"/>
    <d v="1899-12-30T00:07:48"/>
    <d v="1899-12-30T00:00:51"/>
    <d v="1899-12-30T00:00:48"/>
    <x v="357"/>
    <n v="0"/>
    <n v="3.5866666666666672E-2"/>
    <n v="7.8000000000000007"/>
    <n v="0.85"/>
    <n v="0.8"/>
    <n v="8.6"/>
    <x v="3"/>
  </r>
  <r>
    <s v="Nebraska Dept of Labor UI Claims"/>
    <d v="2025-05-22T00:00:00"/>
    <x v="1"/>
    <n v="5"/>
    <n v="5"/>
    <n v="0"/>
    <n v="0"/>
    <n v="1"/>
    <x v="44"/>
    <d v="1899-12-30T00:07:05"/>
    <d v="1899-12-30T00:01:35"/>
    <d v="1899-12-30T00:01:31"/>
    <x v="357"/>
    <n v="0"/>
    <n v="2.8249999999999994E-2"/>
    <n v="7.0833333333333339"/>
    <n v="1.5833333333333335"/>
    <n v="1.5166666666666666"/>
    <n v="8.6"/>
    <x v="3"/>
  </r>
  <r>
    <s v="Nebraska Dept of Labor UI Claims"/>
    <d v="2025-05-23T00:00:00"/>
    <x v="0"/>
    <n v="208"/>
    <n v="159"/>
    <n v="0"/>
    <n v="0"/>
    <n v="1"/>
    <x v="44"/>
    <d v="1899-12-30T00:07:29"/>
    <d v="1899-12-30T00:00:41"/>
    <d v="1899-12-30T00:00:47"/>
    <x v="145"/>
    <n v="0"/>
    <n v="4.1266666666666667E-2"/>
    <n v="7.4833333333333334"/>
    <n v="0.68333333333333335"/>
    <n v="0.78333333333333333"/>
    <n v="8.2666666666666657"/>
    <x v="3"/>
  </r>
  <r>
    <s v="Nebraska Dept of Labor UI Claims"/>
    <d v="2025-05-23T00:00:00"/>
    <x v="1"/>
    <n v="14"/>
    <n v="12"/>
    <n v="0"/>
    <n v="0"/>
    <n v="1"/>
    <x v="44"/>
    <d v="1899-12-30T00:09:14"/>
    <d v="1899-12-30T00:01:58"/>
    <d v="1899-12-30T00:01:28"/>
    <x v="36"/>
    <n v="0"/>
    <n v="2.8033333333333334E-2"/>
    <n v="9.2333333333333343"/>
    <n v="1.9666666666666666"/>
    <n v="1.4666666666666666"/>
    <n v="10.716666666666667"/>
    <x v="3"/>
  </r>
  <r>
    <s v="Nebraska Dept of Labor UI Claims"/>
    <d v="2025-05-27T00:00:00"/>
    <x v="0"/>
    <n v="402"/>
    <n v="323"/>
    <n v="5"/>
    <n v="2"/>
    <n v="0.9899"/>
    <x v="86"/>
    <d v="1899-12-30T00:07:04"/>
    <d v="1899-12-30T00:00:53"/>
    <d v="1899-12-30T00:00:58"/>
    <x v="291"/>
    <n v="4.9751243781094526E-3"/>
    <n v="0.53891666666666671"/>
    <n v="7.0666666666666664"/>
    <n v="0.8833333333333333"/>
    <n v="0.96666666666666656"/>
    <n v="7.9833333333333334"/>
    <x v="3"/>
  </r>
  <r>
    <s v="Nebraska Dept of Labor UI Claims"/>
    <d v="2025-05-27T00:00:00"/>
    <x v="1"/>
    <n v="21"/>
    <n v="19"/>
    <n v="0"/>
    <n v="0"/>
    <n v="1"/>
    <x v="21"/>
    <d v="1899-12-30T00:10:39"/>
    <d v="1899-12-30T00:03:23"/>
    <d v="1899-12-30T00:01:19"/>
    <x v="325"/>
    <n v="0"/>
    <n v="0.43314999999999998"/>
    <n v="10.65"/>
    <n v="3.3833333333333333"/>
    <n v="1.3166666666666667"/>
    <n v="11.966666666666665"/>
    <x v="3"/>
  </r>
  <r>
    <s v="Nebraska Dept of Labor UI Claims"/>
    <d v="2025-05-28T00:00:00"/>
    <x v="0"/>
    <n v="252"/>
    <n v="210"/>
    <n v="0"/>
    <n v="0"/>
    <n v="1"/>
    <x v="31"/>
    <d v="1899-12-30T00:06:52"/>
    <d v="1899-12-30T00:00:46"/>
    <d v="1899-12-30T00:00:55"/>
    <x v="342"/>
    <n v="0"/>
    <n v="4.4499999999999991E-2"/>
    <n v="6.8666666666666663"/>
    <n v="0.76666666666666672"/>
    <n v="0.91666666666666674"/>
    <n v="7.7833333333333332"/>
    <x v="3"/>
  </r>
  <r>
    <s v="Nebraska Dept of Labor UI Claims"/>
    <d v="2025-05-28T00:00:00"/>
    <x v="1"/>
    <n v="19"/>
    <n v="15"/>
    <n v="0"/>
    <n v="0"/>
    <n v="1"/>
    <x v="44"/>
    <d v="1899-12-30T00:05:58"/>
    <d v="1899-12-30T00:01:18"/>
    <d v="1899-12-30T00:00:50"/>
    <x v="358"/>
    <n v="0"/>
    <n v="2.7883333333333336E-2"/>
    <n v="5.9666666666666668"/>
    <n v="1.3"/>
    <n v="0.83333333333333326"/>
    <n v="6.8"/>
    <x v="3"/>
  </r>
  <r>
    <s v="Nebraska Dept of Labor UI Claims"/>
    <d v="2025-05-29T00:00:00"/>
    <x v="0"/>
    <n v="229"/>
    <n v="195"/>
    <n v="2"/>
    <n v="1"/>
    <n v="0.99560000000000004"/>
    <x v="175"/>
    <d v="1899-12-30T00:08:06"/>
    <d v="1899-12-30T00:01:06"/>
    <d v="1899-12-30T00:01:00"/>
    <x v="199"/>
    <n v="4.3668122270742356E-3"/>
    <n v="0.32978333333333332"/>
    <n v="8.1"/>
    <n v="1.1000000000000001"/>
    <n v="1"/>
    <n v="9.1"/>
    <x v="3"/>
  </r>
  <r>
    <s v="Nebraska Dept of Labor UI Claims"/>
    <d v="2025-05-29T00:00:00"/>
    <x v="1"/>
    <n v="26"/>
    <n v="20"/>
    <n v="1"/>
    <n v="3"/>
    <n v="0.88"/>
    <x v="181"/>
    <d v="1899-12-30T00:13:40"/>
    <d v="1899-12-30T00:03:16"/>
    <d v="1899-12-30T00:01:00"/>
    <x v="359"/>
    <n v="0.11538461538461539"/>
    <n v="1.5603166666666668"/>
    <n v="13.666666666666666"/>
    <n v="3.2666666666666671"/>
    <n v="1"/>
    <n v="14.033333333333331"/>
    <x v="3"/>
  </r>
  <r>
    <s v="Nebraska Dept of Labor UI Claims"/>
    <d v="2025-05-30T00:00:00"/>
    <x v="0"/>
    <n v="243"/>
    <n v="202"/>
    <n v="0"/>
    <n v="1"/>
    <n v="0.99590000000000001"/>
    <x v="57"/>
    <d v="1899-12-30T00:07:26"/>
    <d v="1899-12-30T00:00:51"/>
    <d v="1899-12-30T00:01:05"/>
    <x v="223"/>
    <n v="4.11522633744856E-3"/>
    <n v="7.2749999999999995E-2"/>
    <n v="7.4333333333333336"/>
    <n v="0.85"/>
    <n v="1.0833333333333333"/>
    <n v="8.5166666666666675"/>
    <x v="3"/>
  </r>
  <r>
    <s v="Nebraska Dept of Labor UI Claims"/>
    <d v="2025-05-30T00:00:00"/>
    <x v="1"/>
    <n v="11"/>
    <n v="9"/>
    <n v="0"/>
    <n v="0"/>
    <n v="1"/>
    <x v="182"/>
    <d v="1899-12-30T00:07:46"/>
    <d v="1899-12-30T00:01:46"/>
    <d v="1899-12-30T00:02:08"/>
    <x v="81"/>
    <n v="0"/>
    <n v="3.7066499999999998"/>
    <n v="7.7666666666666675"/>
    <n v="1.7666666666666666"/>
    <n v="2.1333333333333333"/>
    <n v="9.9"/>
    <x v="3"/>
  </r>
  <r>
    <s v="Nebraska Dept of Labor UI Claims"/>
    <d v="2025-06-02T00:00:00"/>
    <x v="0"/>
    <n v="340"/>
    <n v="279"/>
    <n v="0"/>
    <n v="0"/>
    <n v="0.99709999999999999"/>
    <x v="41"/>
    <d v="1899-12-30T00:08:02"/>
    <d v="1899-12-30T00:01:02"/>
    <d v="1899-12-30T00:01:00"/>
    <x v="308"/>
    <n v="0"/>
    <n v="0.20253333333333332"/>
    <n v="8.0333333333333332"/>
    <n v="1.0333333333333332"/>
    <n v="1"/>
    <n v="9.0333333333333332"/>
    <x v="4"/>
  </r>
  <r>
    <s v="Nebraska Dept of Labor UI Claims"/>
    <d v="2025-06-02T00:00:00"/>
    <x v="1"/>
    <n v="30"/>
    <n v="26"/>
    <n v="0"/>
    <n v="0"/>
    <n v="1"/>
    <x v="32"/>
    <d v="1899-12-30T00:09:33"/>
    <d v="1899-12-30T00:01:12"/>
    <d v="1899-12-30T00:00:55"/>
    <x v="171"/>
    <n v="0"/>
    <n v="0.35653333333333337"/>
    <n v="9.5500000000000007"/>
    <n v="1.2000000000000002"/>
    <n v="0.91666666666666674"/>
    <n v="10.45"/>
    <x v="4"/>
  </r>
  <r>
    <s v="Nebraska Dept of Labor UI Claims"/>
    <d v="2025-06-03T00:00:00"/>
    <x v="0"/>
    <n v="214"/>
    <n v="195"/>
    <n v="0"/>
    <n v="0"/>
    <n v="1"/>
    <x v="44"/>
    <d v="1899-12-30T00:06:49"/>
    <d v="1899-12-30T00:00:53"/>
    <d v="1899-12-30T00:00:54"/>
    <x v="169"/>
    <n v="0"/>
    <n v="3.7899999999999996E-2"/>
    <n v="6.8166666666666673"/>
    <n v="0.8833333333333333"/>
    <n v="0.9"/>
    <n v="7.7166666666666668"/>
    <x v="4"/>
  </r>
  <r>
    <s v="Nebraska Dept of Labor UI Claims"/>
    <d v="2025-06-03T00:00:00"/>
    <x v="1"/>
    <n v="25"/>
    <n v="16"/>
    <n v="0"/>
    <n v="0"/>
    <n v="1"/>
    <x v="44"/>
    <d v="1899-12-30T00:10:10"/>
    <d v="1899-12-30T00:02:01"/>
    <d v="1899-12-30T00:01:03"/>
    <x v="48"/>
    <n v="0"/>
    <n v="2.9950000000000004E-2"/>
    <n v="10.166666666666666"/>
    <n v="2.0166666666666666"/>
    <n v="1.05"/>
    <n v="11.233333333333333"/>
    <x v="4"/>
  </r>
  <r>
    <s v="Nebraska Dept of Labor UI Claims"/>
    <d v="2025-06-04T00:00:00"/>
    <x v="0"/>
    <n v="222"/>
    <n v="186"/>
    <n v="0"/>
    <n v="1"/>
    <n v="0.99550000000000005"/>
    <x v="44"/>
    <d v="1899-12-30T00:08:01"/>
    <d v="1899-12-30T00:01:06"/>
    <d v="1899-12-30T00:01:00"/>
    <x v="318"/>
    <n v="4.5045045045045045E-3"/>
    <n v="3.7966666666666669E-2"/>
    <n v="8.0166666666666657"/>
    <n v="1.1000000000000001"/>
    <n v="1"/>
    <n v="9.0166666666666657"/>
    <x v="4"/>
  </r>
  <r>
    <s v="Nebraska Dept of Labor UI Claims"/>
    <d v="2025-06-04T00:00:00"/>
    <x v="1"/>
    <n v="17"/>
    <n v="16"/>
    <n v="0"/>
    <n v="0"/>
    <n v="1"/>
    <x v="44"/>
    <d v="1899-12-30T00:10:52"/>
    <d v="1899-12-30T00:02:04"/>
    <d v="1899-12-30T00:00:55"/>
    <x v="360"/>
    <n v="0"/>
    <n v="3.0033333333333335E-2"/>
    <n v="10.866666666666667"/>
    <n v="2.0666666666666664"/>
    <n v="0.91666666666666674"/>
    <n v="11.783333333333333"/>
    <x v="4"/>
  </r>
  <r>
    <s v="Nebraska Dept of Labor UI Claims"/>
    <d v="2025-06-05T00:00:00"/>
    <x v="0"/>
    <n v="187"/>
    <n v="158"/>
    <n v="0"/>
    <n v="0"/>
    <n v="1"/>
    <x v="44"/>
    <d v="1899-12-30T00:07:56"/>
    <d v="1899-12-30T00:00:52"/>
    <d v="1899-12-30T00:01:01"/>
    <x v="27"/>
    <n v="0"/>
    <n v="3.8083333333333337E-2"/>
    <n v="7.9333333333333327"/>
    <n v="0.8666666666666667"/>
    <n v="1.0166666666666666"/>
    <n v="8.9499999999999993"/>
    <x v="4"/>
  </r>
  <r>
    <s v="Nebraska Dept of Labor UI Claims"/>
    <d v="2025-06-05T00:00:00"/>
    <x v="1"/>
    <n v="19"/>
    <n v="16"/>
    <n v="0"/>
    <n v="0"/>
    <n v="1"/>
    <x v="78"/>
    <d v="1899-12-30T00:07:43"/>
    <d v="1899-12-30T00:01:06"/>
    <d v="1899-12-30T00:00:40"/>
    <x v="129"/>
    <n v="0"/>
    <n v="0.28383333333333333"/>
    <n v="7.7166666666666668"/>
    <n v="1.1000000000000001"/>
    <n v="0.66666666666666674"/>
    <n v="8.3833333333333329"/>
    <x v="4"/>
  </r>
  <r>
    <s v="Nebraska Dept of Labor UI Claims"/>
    <d v="2025-06-06T00:00:00"/>
    <x v="0"/>
    <n v="224"/>
    <n v="169"/>
    <n v="11"/>
    <n v="2"/>
    <n v="0.99060000000000004"/>
    <x v="20"/>
    <d v="1899-12-30T00:07:58"/>
    <d v="1899-12-30T00:01:00"/>
    <d v="1899-12-30T00:01:08"/>
    <x v="199"/>
    <n v="8.9285714285714281E-3"/>
    <n v="0.74741666666666662"/>
    <n v="7.9666666666666668"/>
    <n v="1"/>
    <n v="1.1333333333333333"/>
    <n v="9.1"/>
    <x v="4"/>
  </r>
  <r>
    <s v="Nebraska Dept of Labor UI Claims"/>
    <d v="2025-06-06T00:00:00"/>
    <x v="1"/>
    <n v="14"/>
    <n v="14"/>
    <n v="0"/>
    <n v="1"/>
    <n v="0.92859999999999998"/>
    <x v="81"/>
    <d v="1899-12-30T00:07:48"/>
    <d v="1899-12-30T00:01:32"/>
    <d v="1899-12-30T00:00:46"/>
    <x v="285"/>
    <n v="7.1428571428571425E-2"/>
    <n v="0.6016999999999999"/>
    <n v="7.8000000000000007"/>
    <n v="1.5333333333333334"/>
    <n v="0.76666666666666672"/>
    <n v="8.5666666666666664"/>
    <x v="4"/>
  </r>
  <r>
    <s v="Nebraska Dept of Labor UI Claims"/>
    <d v="2025-06-09T00:00:00"/>
    <x v="0"/>
    <n v="321"/>
    <n v="278"/>
    <n v="0"/>
    <n v="2"/>
    <n v="0.99380000000000002"/>
    <x v="27"/>
    <d v="1899-12-30T00:08:45"/>
    <d v="1899-12-30T00:01:01"/>
    <d v="1899-12-30T00:01:03"/>
    <x v="361"/>
    <n v="6.2305295950155761E-3"/>
    <n v="0.11358333333333333"/>
    <n v="8.75"/>
    <n v="1.0166666666666666"/>
    <n v="1.05"/>
    <n v="9.7999999999999989"/>
    <x v="4"/>
  </r>
  <r>
    <s v="Nebraska Dept of Labor UI Claims"/>
    <d v="2025-06-09T00:00:00"/>
    <x v="1"/>
    <n v="22"/>
    <n v="21"/>
    <n v="0"/>
    <n v="2"/>
    <n v="0.90910000000000002"/>
    <x v="23"/>
    <d v="1899-12-30T00:10:59"/>
    <d v="1899-12-30T00:03:00"/>
    <d v="1899-12-30T00:01:05"/>
    <x v="362"/>
    <n v="9.0909090909090912E-2"/>
    <n v="0.7728666666666667"/>
    <n v="10.983333333333334"/>
    <n v="3"/>
    <n v="1.0833333333333333"/>
    <n v="12.066666666666666"/>
    <x v="4"/>
  </r>
  <r>
    <s v="Nebraska Dept of Labor UI Claims"/>
    <d v="2025-06-10T00:00:00"/>
    <x v="0"/>
    <n v="262"/>
    <n v="205"/>
    <n v="0"/>
    <n v="1"/>
    <n v="0.99619999999999997"/>
    <x v="67"/>
    <d v="1899-12-30T00:07:39"/>
    <d v="1899-12-30T00:00:45"/>
    <d v="1899-12-30T00:00:58"/>
    <x v="135"/>
    <n v="3.8167938931297708E-3"/>
    <n v="8.8183333333333336E-2"/>
    <n v="7.65"/>
    <n v="0.75"/>
    <n v="0.96666666666666656"/>
    <n v="8.6166666666666671"/>
    <x v="4"/>
  </r>
  <r>
    <s v="Nebraska Dept of Labor UI Claims"/>
    <d v="2025-06-10T00:00:00"/>
    <x v="1"/>
    <n v="28"/>
    <n v="21"/>
    <n v="0"/>
    <n v="2"/>
    <n v="0.92859999999999998"/>
    <x v="115"/>
    <d v="1899-12-30T00:09:57"/>
    <d v="1899-12-30T00:01:21"/>
    <d v="1899-12-30T00:01:00"/>
    <x v="91"/>
    <n v="7.1428571428571425E-2"/>
    <n v="1.2143833333333334"/>
    <n v="9.9500000000000011"/>
    <n v="1.3499999999999999"/>
    <n v="1"/>
    <n v="10.933333333333334"/>
    <x v="4"/>
  </r>
  <r>
    <s v="Nebraska Dept of Labor UI Claims"/>
    <d v="2025-06-11T00:00:00"/>
    <x v="0"/>
    <n v="209"/>
    <n v="182"/>
    <n v="0"/>
    <n v="0"/>
    <n v="1"/>
    <x v="44"/>
    <d v="1899-12-30T00:07:25"/>
    <d v="1899-12-30T00:00:50"/>
    <d v="1899-12-30T00:00:55"/>
    <x v="271"/>
    <n v="0"/>
    <n v="3.8233333333333334E-2"/>
    <n v="7.4166666666666661"/>
    <n v="0.83333333333333326"/>
    <n v="0.91666666666666674"/>
    <n v="8.3333333333333321"/>
    <x v="4"/>
  </r>
  <r>
    <s v="Nebraska Dept of Labor UI Claims"/>
    <d v="2025-06-11T00:00:00"/>
    <x v="1"/>
    <n v="29"/>
    <n v="23"/>
    <n v="0"/>
    <n v="0"/>
    <n v="1"/>
    <x v="44"/>
    <d v="1899-12-30T00:08:43"/>
    <d v="1899-12-30T00:02:31"/>
    <d v="1899-12-30T00:02:03"/>
    <x v="80"/>
    <n v="0"/>
    <n v="3.2383333333333333E-2"/>
    <n v="8.7166666666666668"/>
    <n v="2.5166666666666666"/>
    <n v="2.0500000000000003"/>
    <n v="10.766666666666666"/>
    <x v="4"/>
  </r>
  <r>
    <s v="Nebraska Dept of Labor UI Claims"/>
    <d v="2025-06-12T00:00:00"/>
    <x v="0"/>
    <n v="189"/>
    <n v="160"/>
    <n v="0"/>
    <n v="0"/>
    <n v="1"/>
    <x v="44"/>
    <d v="1899-12-30T00:07:00"/>
    <d v="1899-12-30T00:00:48"/>
    <d v="1899-12-30T00:01:04"/>
    <x v="151"/>
    <n v="0"/>
    <n v="3.7983333333333334E-2"/>
    <n v="7"/>
    <n v="0.8"/>
    <n v="1.0666666666666667"/>
    <n v="8.0666666666666664"/>
    <x v="4"/>
  </r>
  <r>
    <s v="Nebraska Dept of Labor UI Claims"/>
    <d v="2025-06-12T00:00:00"/>
    <x v="1"/>
    <n v="14"/>
    <n v="12"/>
    <n v="0"/>
    <n v="0"/>
    <n v="1"/>
    <x v="44"/>
    <d v="1899-12-30T00:09:42"/>
    <d v="1899-12-30T00:02:05"/>
    <d v="1899-12-30T00:00:47"/>
    <x v="363"/>
    <n v="0"/>
    <n v="3.0100000000000002E-2"/>
    <n v="9.6999999999999993"/>
    <n v="2.083333333333333"/>
    <n v="0.78333333333333333"/>
    <n v="10.466666666666667"/>
    <x v="4"/>
  </r>
  <r>
    <s v="Nebraska Dept of Labor UI Claims"/>
    <d v="2025-06-13T00:00:00"/>
    <x v="0"/>
    <n v="183"/>
    <n v="137"/>
    <n v="0"/>
    <n v="0"/>
    <n v="1"/>
    <x v="44"/>
    <d v="1899-12-30T00:07:08"/>
    <d v="1899-12-30T00:00:41"/>
    <d v="1899-12-30T00:00:58"/>
    <x v="257"/>
    <n v="0"/>
    <n v="3.7849999999999995E-2"/>
    <n v="7.1333333333333337"/>
    <n v="0.68333333333333335"/>
    <n v="0.96666666666666656"/>
    <n v="8.0833333333333339"/>
    <x v="4"/>
  </r>
  <r>
    <s v="Nebraska Dept of Labor UI Claims"/>
    <d v="2025-06-13T00:00:00"/>
    <x v="1"/>
    <n v="20"/>
    <n v="19"/>
    <n v="0"/>
    <n v="0"/>
    <n v="1"/>
    <x v="44"/>
    <d v="1899-12-30T00:10:52"/>
    <d v="1899-12-30T00:02:35"/>
    <d v="1899-12-30T00:00:50"/>
    <x v="28"/>
    <n v="0"/>
    <n v="2.9966666666666666E-2"/>
    <n v="10.866666666666667"/>
    <n v="2.5833333333333335"/>
    <n v="0.83333333333333326"/>
    <n v="11.700000000000001"/>
    <x v="4"/>
  </r>
  <r>
    <s v="Nebraska Dept of Labor UI Claims"/>
    <d v="2025-06-16T00:00:00"/>
    <x v="0"/>
    <n v="320"/>
    <n v="262"/>
    <n v="0"/>
    <n v="2"/>
    <n v="0.99380000000000002"/>
    <x v="27"/>
    <d v="1899-12-30T00:07:03"/>
    <d v="1899-12-30T00:00:43"/>
    <d v="1899-12-30T00:01:09"/>
    <x v="122"/>
    <n v="6.2500000000000003E-3"/>
    <n v="0.11819999999999999"/>
    <n v="7.0500000000000007"/>
    <n v="0.71666666666666667"/>
    <n v="1.1500000000000001"/>
    <n v="8.2000000000000011"/>
    <x v="4"/>
  </r>
  <r>
    <s v="Nebraska Dept of Labor UI Claims"/>
    <d v="2025-06-16T00:00:00"/>
    <x v="1"/>
    <n v="25"/>
    <n v="22"/>
    <n v="0"/>
    <n v="0"/>
    <n v="1"/>
    <x v="176"/>
    <d v="1899-12-30T00:09:40"/>
    <d v="1899-12-30T00:02:04"/>
    <d v="1899-12-30T00:01:07"/>
    <x v="53"/>
    <n v="0"/>
    <n v="0.44286666666666663"/>
    <n v="9.6666666666666661"/>
    <n v="2.0666666666666664"/>
    <n v="1.1166666666666667"/>
    <n v="10.783333333333333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BAD9810-A187-43A1-982A-A5BED7049D36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5:G18" firstHeaderRow="0" firstDataRow="1" firstDataCol="1" rowPageCount="1" colPageCount="1"/>
  <pivotFields count="26">
    <pivotField showAll="0"/>
    <pivotField numFmtId="14" showAll="0"/>
    <pivotField axis="axisPage" multipleItemSelectionAllowed="1" showAll="0">
      <items count="3">
        <item x="0"/>
        <item x="1"/>
        <item t="default"/>
      </items>
    </pivotField>
    <pivotField dataField="1" showAll="0"/>
    <pivotField showAll="0"/>
    <pivotField showAll="0"/>
    <pivotField dataField="1" showAll="0"/>
    <pivotField dataField="1" numFmtId="10" showAll="0"/>
    <pivotField dataField="1" showAll="0">
      <items count="184">
        <item x="44"/>
        <item x="31"/>
        <item x="57"/>
        <item x="67"/>
        <item x="28"/>
        <item x="27"/>
        <item x="74"/>
        <item x="58"/>
        <item x="112"/>
        <item x="47"/>
        <item x="41"/>
        <item x="25"/>
        <item x="72"/>
        <item x="55"/>
        <item x="68"/>
        <item x="78"/>
        <item x="63"/>
        <item x="71"/>
        <item x="175"/>
        <item x="32"/>
        <item x="77"/>
        <item x="61"/>
        <item x="39"/>
        <item x="29"/>
        <item x="21"/>
        <item x="176"/>
        <item x="38"/>
        <item x="179"/>
        <item x="70"/>
        <item x="60"/>
        <item x="86"/>
        <item x="180"/>
        <item x="81"/>
        <item x="66"/>
        <item x="96"/>
        <item x="171"/>
        <item x="163"/>
        <item x="35"/>
        <item x="173"/>
        <item x="177"/>
        <item x="20"/>
        <item x="23"/>
        <item x="114"/>
        <item x="124"/>
        <item x="42"/>
        <item x="98"/>
        <item x="156"/>
        <item x="33"/>
        <item x="37"/>
        <item x="143"/>
        <item x="102"/>
        <item x="178"/>
        <item x="22"/>
        <item x="52"/>
        <item x="19"/>
        <item x="106"/>
        <item x="109"/>
        <item x="79"/>
        <item x="76"/>
        <item x="30"/>
        <item x="40"/>
        <item x="88"/>
        <item x="48"/>
        <item x="50"/>
        <item x="83"/>
        <item x="115"/>
        <item x="119"/>
        <item x="85"/>
        <item x="128"/>
        <item x="174"/>
        <item x="100"/>
        <item x="8"/>
        <item x="153"/>
        <item x="4"/>
        <item x="24"/>
        <item x="90"/>
        <item x="160"/>
        <item x="111"/>
        <item x="45"/>
        <item x="181"/>
        <item x="56"/>
        <item x="84"/>
        <item x="15"/>
        <item x="54"/>
        <item x="43"/>
        <item x="121"/>
        <item x="13"/>
        <item x="2"/>
        <item x="62"/>
        <item x="87"/>
        <item x="103"/>
        <item x="135"/>
        <item x="18"/>
        <item x="104"/>
        <item x="120"/>
        <item x="116"/>
        <item x="126"/>
        <item x="6"/>
        <item x="134"/>
        <item x="99"/>
        <item x="49"/>
        <item x="34"/>
        <item x="101"/>
        <item x="65"/>
        <item x="26"/>
        <item x="113"/>
        <item x="125"/>
        <item x="46"/>
        <item x="53"/>
        <item x="139"/>
        <item x="36"/>
        <item x="110"/>
        <item x="117"/>
        <item x="151"/>
        <item x="150"/>
        <item x="93"/>
        <item x="73"/>
        <item x="167"/>
        <item x="166"/>
        <item x="145"/>
        <item x="162"/>
        <item x="123"/>
        <item x="51"/>
        <item x="17"/>
        <item x="141"/>
        <item x="172"/>
        <item x="129"/>
        <item x="69"/>
        <item x="182"/>
        <item x="108"/>
        <item x="92"/>
        <item x="59"/>
        <item x="105"/>
        <item x="82"/>
        <item x="94"/>
        <item x="89"/>
        <item x="97"/>
        <item x="80"/>
        <item x="155"/>
        <item x="64"/>
        <item x="127"/>
        <item x="130"/>
        <item x="149"/>
        <item x="132"/>
        <item x="168"/>
        <item x="16"/>
        <item x="157"/>
        <item x="14"/>
        <item x="140"/>
        <item x="9"/>
        <item x="161"/>
        <item x="152"/>
        <item x="95"/>
        <item x="137"/>
        <item x="107"/>
        <item x="136"/>
        <item x="118"/>
        <item x="142"/>
        <item x="146"/>
        <item x="75"/>
        <item x="154"/>
        <item x="158"/>
        <item x="7"/>
        <item x="164"/>
        <item x="131"/>
        <item x="144"/>
        <item x="122"/>
        <item x="11"/>
        <item x="5"/>
        <item x="91"/>
        <item x="0"/>
        <item x="147"/>
        <item x="169"/>
        <item x="133"/>
        <item x="159"/>
        <item x="165"/>
        <item x="3"/>
        <item x="138"/>
        <item x="170"/>
        <item x="12"/>
        <item x="1"/>
        <item x="148"/>
        <item x="10"/>
        <item t="default"/>
      </items>
    </pivotField>
    <pivotField showAll="0"/>
    <pivotField showAll="0"/>
    <pivotField dataField="1" showAll="0"/>
    <pivotField dataField="1" showAll="0">
      <items count="365">
        <item x="234"/>
        <item x="185"/>
        <item x="105"/>
        <item x="190"/>
        <item x="146"/>
        <item x="182"/>
        <item x="238"/>
        <item x="161"/>
        <item x="272"/>
        <item x="244"/>
        <item x="90"/>
        <item x="245"/>
        <item x="194"/>
        <item x="193"/>
        <item x="246"/>
        <item x="306"/>
        <item x="229"/>
        <item x="262"/>
        <item x="253"/>
        <item x="225"/>
        <item x="248"/>
        <item x="254"/>
        <item x="208"/>
        <item x="221"/>
        <item x="217"/>
        <item x="258"/>
        <item x="197"/>
        <item x="237"/>
        <item x="206"/>
        <item x="260"/>
        <item x="130"/>
        <item x="170"/>
        <item x="247"/>
        <item x="158"/>
        <item x="168"/>
        <item x="358"/>
        <item x="255"/>
        <item x="159"/>
        <item x="163"/>
        <item x="211"/>
        <item x="154"/>
        <item x="219"/>
        <item x="236"/>
        <item x="200"/>
        <item x="240"/>
        <item x="196"/>
        <item x="243"/>
        <item x="156"/>
        <item x="142"/>
        <item x="173"/>
        <item x="136"/>
        <item x="228"/>
        <item x="153"/>
        <item x="214"/>
        <item x="252"/>
        <item x="227"/>
        <item x="134"/>
        <item x="186"/>
        <item x="224"/>
        <item x="132"/>
        <item x="160"/>
        <item x="165"/>
        <item x="335"/>
        <item x="198"/>
        <item x="155"/>
        <item x="167"/>
        <item x="162"/>
        <item x="233"/>
        <item x="267"/>
        <item x="249"/>
        <item x="203"/>
        <item x="345"/>
        <item x="241"/>
        <item x="188"/>
        <item x="108"/>
        <item x="251"/>
        <item x="123"/>
        <item x="338"/>
        <item x="181"/>
        <item x="205"/>
        <item x="148"/>
        <item x="174"/>
        <item x="139"/>
        <item x="250"/>
        <item x="169"/>
        <item x="147"/>
        <item x="164"/>
        <item x="176"/>
        <item x="342"/>
        <item x="118"/>
        <item x="231"/>
        <item x="179"/>
        <item x="140"/>
        <item x="71"/>
        <item x="356"/>
        <item x="157"/>
        <item x="192"/>
        <item x="183"/>
        <item x="291"/>
        <item x="351"/>
        <item x="333"/>
        <item x="151"/>
        <item x="257"/>
        <item x="116"/>
        <item x="127"/>
        <item x="178"/>
        <item x="128"/>
        <item x="334"/>
        <item x="141"/>
        <item x="122"/>
        <item x="126"/>
        <item x="137"/>
        <item x="222"/>
        <item x="145"/>
        <item x="149"/>
        <item x="235"/>
        <item x="124"/>
        <item x="271"/>
        <item x="275"/>
        <item x="129"/>
        <item x="256"/>
        <item x="280"/>
        <item x="281"/>
        <item x="293"/>
        <item x="133"/>
        <item x="177"/>
        <item x="223"/>
        <item x="144"/>
        <item x="101"/>
        <item x="285"/>
        <item x="283"/>
        <item x="357"/>
        <item x="135"/>
        <item x="218"/>
        <item x="336"/>
        <item x="269"/>
        <item x="189"/>
        <item x="131"/>
        <item x="166"/>
        <item x="326"/>
        <item x="74"/>
        <item x="279"/>
        <item x="138"/>
        <item x="263"/>
        <item x="172"/>
        <item x="322"/>
        <item x="301"/>
        <item x="79"/>
        <item x="69"/>
        <item x="82"/>
        <item x="27"/>
        <item x="143"/>
        <item x="97"/>
        <item x="95"/>
        <item x="318"/>
        <item x="308"/>
        <item x="347"/>
        <item x="119"/>
        <item x="121"/>
        <item x="199"/>
        <item x="277"/>
        <item x="226"/>
        <item x="328"/>
        <item x="261"/>
        <item x="47"/>
        <item x="220"/>
        <item x="337"/>
        <item x="98"/>
        <item x="29"/>
        <item x="292"/>
        <item x="89"/>
        <item x="68"/>
        <item x="312"/>
        <item x="355"/>
        <item x="120"/>
        <item x="107"/>
        <item x="268"/>
        <item x="341"/>
        <item x="195"/>
        <item x="310"/>
        <item x="352"/>
        <item x="287"/>
        <item x="344"/>
        <item x="202"/>
        <item x="320"/>
        <item x="299"/>
        <item x="209"/>
        <item x="73"/>
        <item x="297"/>
        <item x="239"/>
        <item x="184"/>
        <item x="86"/>
        <item x="83"/>
        <item x="329"/>
        <item x="15"/>
        <item x="43"/>
        <item x="361"/>
        <item x="290"/>
        <item x="84"/>
        <item x="81"/>
        <item x="103"/>
        <item x="354"/>
        <item x="343"/>
        <item x="99"/>
        <item x="180"/>
        <item x="31"/>
        <item x="13"/>
        <item x="34"/>
        <item x="56"/>
        <item x="25"/>
        <item x="349"/>
        <item x="289"/>
        <item x="340"/>
        <item x="104"/>
        <item x="259"/>
        <item x="125"/>
        <item x="348"/>
        <item x="295"/>
        <item x="93"/>
        <item x="187"/>
        <item x="17"/>
        <item x="265"/>
        <item x="70"/>
        <item x="66"/>
        <item x="212"/>
        <item x="52"/>
        <item x="171"/>
        <item x="363"/>
        <item x="23"/>
        <item x="242"/>
        <item x="314"/>
        <item x="38"/>
        <item x="21"/>
        <item x="115"/>
        <item x="76"/>
        <item x="274"/>
        <item x="11"/>
        <item x="65"/>
        <item x="36"/>
        <item x="215"/>
        <item x="210"/>
        <item x="80"/>
        <item x="53"/>
        <item x="100"/>
        <item x="44"/>
        <item x="40"/>
        <item x="346"/>
        <item x="91"/>
        <item x="327"/>
        <item x="33"/>
        <item x="266"/>
        <item x="330"/>
        <item x="102"/>
        <item x="276"/>
        <item x="62"/>
        <item x="109"/>
        <item x="54"/>
        <item x="117"/>
        <item x="77"/>
        <item x="96"/>
        <item x="332"/>
        <item x="48"/>
        <item x="58"/>
        <item x="60"/>
        <item x="78"/>
        <item x="8"/>
        <item x="270"/>
        <item x="282"/>
        <item x="316"/>
        <item x="273"/>
        <item x="191"/>
        <item x="7"/>
        <item x="113"/>
        <item x="39"/>
        <item x="114"/>
        <item x="46"/>
        <item x="284"/>
        <item x="6"/>
        <item x="350"/>
        <item x="28"/>
        <item x="315"/>
        <item x="264"/>
        <item x="360"/>
        <item x="19"/>
        <item x="339"/>
        <item x="72"/>
        <item x="18"/>
        <item x="50"/>
        <item x="325"/>
        <item x="4"/>
        <item x="319"/>
        <item x="362"/>
        <item x="331"/>
        <item x="112"/>
        <item x="45"/>
        <item x="64"/>
        <item x="110"/>
        <item x="85"/>
        <item x="232"/>
        <item x="35"/>
        <item x="309"/>
        <item x="216"/>
        <item x="152"/>
        <item x="37"/>
        <item x="278"/>
        <item x="20"/>
        <item x="323"/>
        <item x="294"/>
        <item x="41"/>
        <item x="88"/>
        <item x="300"/>
        <item x="353"/>
        <item x="9"/>
        <item x="288"/>
        <item x="42"/>
        <item x="313"/>
        <item x="175"/>
        <item x="49"/>
        <item x="61"/>
        <item x="32"/>
        <item x="14"/>
        <item x="2"/>
        <item x="24"/>
        <item x="317"/>
        <item x="0"/>
        <item x="67"/>
        <item x="286"/>
        <item x="5"/>
        <item x="94"/>
        <item x="59"/>
        <item x="311"/>
        <item x="12"/>
        <item x="359"/>
        <item x="63"/>
        <item x="87"/>
        <item x="16"/>
        <item x="26"/>
        <item x="321"/>
        <item x="303"/>
        <item x="307"/>
        <item x="30"/>
        <item x="51"/>
        <item x="201"/>
        <item x="305"/>
        <item x="22"/>
        <item x="296"/>
        <item x="55"/>
        <item x="298"/>
        <item x="213"/>
        <item x="1"/>
        <item x="207"/>
        <item x="230"/>
        <item x="75"/>
        <item x="302"/>
        <item x="304"/>
        <item x="57"/>
        <item x="92"/>
        <item x="3"/>
        <item x="204"/>
        <item x="150"/>
        <item x="324"/>
        <item x="111"/>
        <item x="106"/>
        <item x="10"/>
        <item t="default"/>
      </items>
    </pivotField>
    <pivotField numFmtId="10" showAll="0"/>
    <pivotField numFmtId="2" showAll="0"/>
    <pivotField numFmtId="2" showAll="0"/>
    <pivotField numFmtId="2" showAll="0"/>
    <pivotField numFmtId="2" showAll="0"/>
    <pivotField numFmtId="2" showAll="0"/>
    <pivotField axis="axisRow" showAll="0">
      <items count="13">
        <item x="11"/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>
      <items count="6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t="default"/>
      </items>
    </pivotField>
    <pivotField showAll="0">
      <items count="6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t="default"/>
      </items>
    </pivotField>
    <pivotField showAll="0">
      <items count="2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t="default"/>
      </items>
    </pivotField>
    <pivotField showAll="0">
      <items count="6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t="default"/>
      </items>
    </pivotField>
    <pivotField showAll="0">
      <items count="6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t="default"/>
      </items>
    </pivotField>
    <pivotField showAll="0">
      <items count="2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t="default"/>
      </items>
    </pivotField>
  </pivotFields>
  <rowFields count="1">
    <field x="19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hier="-1"/>
  </pageFields>
  <dataFields count="6">
    <dataField name="Sum of CALLS" fld="3" baseField="0" baseItem="0"/>
    <dataField name="AVG SERVICE LEVEL (%rec)" fld="7" subtotal="average" baseField="19" baseItem="0" numFmtId="10"/>
    <dataField name="Sum of ABANDONED" fld="6" baseField="19" baseItem="0" numFmtId="1"/>
    <dataField name="AVG SPEED OF ANSWER" fld="8" subtotal="average" baseField="19" baseItem="0" numFmtId="164"/>
    <dataField name="AVG HANDLE TIME" fld="12" subtotal="average" baseField="19" baseItem="0" numFmtId="164"/>
    <dataField name="AVG ACW" fld="11" subtotal="average" baseField="19" baseItem="0" numFmtId="164"/>
  </dataFields>
  <formats count="4">
    <format dxfId="3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2">
      <pivotArea outline="0" collapsedLevelsAreSubtotals="1" fieldPosition="0">
        <references count="1">
          <reference field="4294967294" count="1" selected="0">
            <x v="4"/>
          </reference>
        </references>
      </pivotArea>
    </format>
    <format dxfId="1">
      <pivotArea outline="0" collapsedLevelsAreSubtotals="1" fieldPosition="0">
        <references count="1">
          <reference field="4294967294" count="1" selected="0">
            <x v="5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2453C-B313-4365-BEF6-A783E0887C2A}">
  <dimension ref="A1:T681"/>
  <sheetViews>
    <sheetView tabSelected="1" workbookViewId="0"/>
  </sheetViews>
  <sheetFormatPr defaultRowHeight="15" x14ac:dyDescent="0.25"/>
  <cols>
    <col min="1" max="1" width="31.140625" bestFit="1" customWidth="1"/>
    <col min="2" max="2" width="10.42578125" bestFit="1" customWidth="1"/>
    <col min="3" max="3" width="13.7109375" bestFit="1" customWidth="1"/>
    <col min="4" max="4" width="6" bestFit="1" customWidth="1"/>
    <col min="5" max="5" width="7.5703125" bestFit="1" customWidth="1"/>
    <col min="6" max="6" width="8.85546875" bestFit="1" customWidth="1"/>
    <col min="7" max="7" width="8.5703125" bestFit="1" customWidth="1"/>
    <col min="8" max="8" width="8.140625" bestFit="1" customWidth="1"/>
    <col min="9" max="9" width="8.42578125" bestFit="1" customWidth="1"/>
    <col min="10" max="12" width="7.85546875" bestFit="1" customWidth="1"/>
    <col min="13" max="13" width="8" bestFit="1" customWidth="1"/>
    <col min="14" max="14" width="9" bestFit="1" customWidth="1"/>
    <col min="15" max="15" width="8.42578125" bestFit="1" customWidth="1"/>
    <col min="16" max="18" width="7.85546875" bestFit="1" customWidth="1"/>
    <col min="19" max="19" width="8" bestFit="1" customWidth="1"/>
  </cols>
  <sheetData>
    <row r="1" spans="1:20" ht="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8</v>
      </c>
      <c r="P1" s="2" t="s">
        <v>9</v>
      </c>
      <c r="Q1" s="2" t="s">
        <v>10</v>
      </c>
      <c r="R1" s="2" t="s">
        <v>11</v>
      </c>
      <c r="S1" s="2" t="s">
        <v>12</v>
      </c>
      <c r="T1" s="2" t="s">
        <v>21</v>
      </c>
    </row>
    <row r="2" spans="1:20" x14ac:dyDescent="0.25">
      <c r="A2" t="s">
        <v>14</v>
      </c>
      <c r="B2" s="3">
        <v>45334</v>
      </c>
      <c r="C2" t="s">
        <v>15</v>
      </c>
      <c r="D2">
        <v>414</v>
      </c>
      <c r="E2">
        <v>237</v>
      </c>
      <c r="F2">
        <v>102</v>
      </c>
      <c r="G2">
        <v>69</v>
      </c>
      <c r="H2" s="1">
        <v>0.74039999999999995</v>
      </c>
      <c r="I2" s="4">
        <v>7.409363425925926E-3</v>
      </c>
      <c r="J2" s="5">
        <v>7.4999999999999997E-3</v>
      </c>
      <c r="K2" s="5">
        <v>1.3310185185185185E-3</v>
      </c>
      <c r="L2" s="5">
        <v>2.1875000000000002E-3</v>
      </c>
      <c r="M2" s="5">
        <v>9.5023148148148141E-3</v>
      </c>
      <c r="N2" s="1">
        <f>G2/D2</f>
        <v>0.16666666666666666</v>
      </c>
      <c r="O2" s="6">
        <f>I2*1440</f>
        <v>10.669483333333334</v>
      </c>
      <c r="P2" s="6">
        <f>J2*1440</f>
        <v>10.799999999999999</v>
      </c>
      <c r="Q2" s="6">
        <f>K2*1440</f>
        <v>1.9166666666666665</v>
      </c>
      <c r="R2" s="6">
        <f>L2*1440</f>
        <v>3.1500000000000004</v>
      </c>
      <c r="S2" s="6">
        <f>M2*1440</f>
        <v>13.683333333333332</v>
      </c>
      <c r="T2" s="6" t="str">
        <f>TEXT(B2,"MMMM")</f>
        <v>February</v>
      </c>
    </row>
    <row r="3" spans="1:20" x14ac:dyDescent="0.25">
      <c r="A3" t="s">
        <v>14</v>
      </c>
      <c r="B3" s="3">
        <v>45334</v>
      </c>
      <c r="C3" t="s">
        <v>16</v>
      </c>
      <c r="D3">
        <v>33</v>
      </c>
      <c r="E3">
        <v>23</v>
      </c>
      <c r="F3">
        <v>3</v>
      </c>
      <c r="G3">
        <v>20</v>
      </c>
      <c r="H3" s="1">
        <v>0.3</v>
      </c>
      <c r="I3" s="4">
        <v>1.8044016203703703E-2</v>
      </c>
      <c r="J3" s="5">
        <v>1.1064814814814816E-2</v>
      </c>
      <c r="K3" s="5">
        <v>1.8287037037037037E-3</v>
      </c>
      <c r="L3" s="5">
        <v>9.6064814814814819E-4</v>
      </c>
      <c r="M3" s="5">
        <v>1.0914351851851852E-2</v>
      </c>
      <c r="N3" s="1">
        <f t="shared" ref="N3:N66" si="0">G3/D3</f>
        <v>0.60606060606060608</v>
      </c>
      <c r="O3" s="6">
        <f t="shared" ref="O3:S53" si="1">I3*1440</f>
        <v>25.983383333333332</v>
      </c>
      <c r="P3" s="6">
        <f t="shared" si="1"/>
        <v>15.933333333333334</v>
      </c>
      <c r="Q3" s="6">
        <f t="shared" si="1"/>
        <v>2.6333333333333333</v>
      </c>
      <c r="R3" s="6">
        <f t="shared" si="1"/>
        <v>1.3833333333333333</v>
      </c>
      <c r="S3" s="6">
        <f t="shared" si="1"/>
        <v>15.716666666666667</v>
      </c>
      <c r="T3" s="6" t="str">
        <f t="shared" ref="T3:T66" si="2">TEXT(B3,"MMMM")</f>
        <v>February</v>
      </c>
    </row>
    <row r="4" spans="1:20" x14ac:dyDescent="0.25">
      <c r="A4" t="s">
        <v>14</v>
      </c>
      <c r="B4" s="3">
        <v>45335</v>
      </c>
      <c r="C4" t="s">
        <v>15</v>
      </c>
      <c r="D4">
        <v>227</v>
      </c>
      <c r="E4">
        <v>184</v>
      </c>
      <c r="F4">
        <v>15</v>
      </c>
      <c r="G4">
        <v>19</v>
      </c>
      <c r="H4" s="1">
        <v>0.91039999999999999</v>
      </c>
      <c r="I4" s="4">
        <v>1.2511921296296297E-3</v>
      </c>
      <c r="J4" s="5">
        <v>7.6851851851851855E-3</v>
      </c>
      <c r="K4" s="5">
        <v>1.0300925925925926E-3</v>
      </c>
      <c r="L4" s="5">
        <v>1.7939814814814815E-3</v>
      </c>
      <c r="M4" s="5">
        <v>9.432870370370371E-3</v>
      </c>
      <c r="N4" s="1">
        <f t="shared" si="0"/>
        <v>8.3700440528634359E-2</v>
      </c>
      <c r="O4" s="6">
        <f t="shared" si="1"/>
        <v>1.8017166666666666</v>
      </c>
      <c r="P4" s="6">
        <f t="shared" si="1"/>
        <v>11.066666666666666</v>
      </c>
      <c r="Q4" s="6">
        <f t="shared" si="1"/>
        <v>1.4833333333333334</v>
      </c>
      <c r="R4" s="6">
        <f t="shared" si="1"/>
        <v>2.5833333333333335</v>
      </c>
      <c r="S4" s="6">
        <f t="shared" si="1"/>
        <v>13.583333333333334</v>
      </c>
      <c r="T4" s="6" t="str">
        <f t="shared" si="2"/>
        <v>February</v>
      </c>
    </row>
    <row r="5" spans="1:20" x14ac:dyDescent="0.25">
      <c r="A5" t="s">
        <v>14</v>
      </c>
      <c r="B5" s="3">
        <v>45335</v>
      </c>
      <c r="C5" t="s">
        <v>16</v>
      </c>
      <c r="D5">
        <v>18</v>
      </c>
      <c r="E5">
        <v>15</v>
      </c>
      <c r="F5">
        <v>1</v>
      </c>
      <c r="G5">
        <v>5</v>
      </c>
      <c r="H5" s="1">
        <v>0.70589999999999997</v>
      </c>
      <c r="I5" s="4">
        <v>1.1878611111111111E-2</v>
      </c>
      <c r="J5" s="5">
        <v>1.105324074074074E-2</v>
      </c>
      <c r="K5" s="5">
        <v>1.7939814814814815E-3</v>
      </c>
      <c r="L5" s="5">
        <v>9.2592592592592596E-4</v>
      </c>
      <c r="M5" s="5">
        <v>1.1979166666666667E-2</v>
      </c>
      <c r="N5" s="1">
        <f t="shared" si="0"/>
        <v>0.27777777777777779</v>
      </c>
      <c r="O5" s="6">
        <f t="shared" si="1"/>
        <v>17.1052</v>
      </c>
      <c r="P5" s="6">
        <f t="shared" si="1"/>
        <v>15.916666666666666</v>
      </c>
      <c r="Q5" s="6">
        <f t="shared" si="1"/>
        <v>2.5833333333333335</v>
      </c>
      <c r="R5" s="6">
        <f t="shared" si="1"/>
        <v>1.3333333333333335</v>
      </c>
      <c r="S5" s="6">
        <f t="shared" si="1"/>
        <v>17.25</v>
      </c>
      <c r="T5" s="6" t="str">
        <f t="shared" si="2"/>
        <v>February</v>
      </c>
    </row>
    <row r="6" spans="1:20" x14ac:dyDescent="0.25">
      <c r="A6" t="s">
        <v>14</v>
      </c>
      <c r="B6" s="3">
        <v>45336</v>
      </c>
      <c r="C6" t="s">
        <v>15</v>
      </c>
      <c r="D6">
        <v>206</v>
      </c>
      <c r="E6">
        <v>160</v>
      </c>
      <c r="F6">
        <v>6</v>
      </c>
      <c r="G6">
        <v>10</v>
      </c>
      <c r="H6" s="1">
        <v>0.95</v>
      </c>
      <c r="I6" s="4">
        <v>9.7107638888888884E-4</v>
      </c>
      <c r="J6" s="5">
        <v>6.4930555555555557E-3</v>
      </c>
      <c r="K6" s="5">
        <v>7.8703703703703705E-4</v>
      </c>
      <c r="L6" s="5">
        <v>1.8402777777777777E-3</v>
      </c>
      <c r="M6" s="5">
        <v>8.3333333333333332E-3</v>
      </c>
      <c r="N6" s="1">
        <f t="shared" si="0"/>
        <v>4.8543689320388349E-2</v>
      </c>
      <c r="O6" s="6">
        <f t="shared" si="1"/>
        <v>1.39835</v>
      </c>
      <c r="P6" s="6">
        <f t="shared" si="1"/>
        <v>9.35</v>
      </c>
      <c r="Q6" s="6">
        <f t="shared" si="1"/>
        <v>1.1333333333333333</v>
      </c>
      <c r="R6" s="6">
        <f t="shared" si="1"/>
        <v>2.65</v>
      </c>
      <c r="S6" s="6">
        <f t="shared" si="1"/>
        <v>12</v>
      </c>
      <c r="T6" s="6" t="str">
        <f t="shared" si="2"/>
        <v>February</v>
      </c>
    </row>
    <row r="7" spans="1:20" x14ac:dyDescent="0.25">
      <c r="A7" t="s">
        <v>14</v>
      </c>
      <c r="B7" s="3">
        <v>45336</v>
      </c>
      <c r="C7" t="s">
        <v>16</v>
      </c>
      <c r="D7">
        <v>22</v>
      </c>
      <c r="E7">
        <v>20</v>
      </c>
      <c r="F7">
        <v>0</v>
      </c>
      <c r="G7">
        <v>9</v>
      </c>
      <c r="H7" s="1">
        <v>0.59089999999999998</v>
      </c>
      <c r="I7" s="4">
        <v>7.362280092592593E-3</v>
      </c>
      <c r="J7" s="5">
        <v>8.2754629629629636E-3</v>
      </c>
      <c r="K7" s="5">
        <v>1.7824074074074075E-3</v>
      </c>
      <c r="L7" s="5">
        <v>1.2962962962962963E-3</v>
      </c>
      <c r="M7" s="5">
        <v>9.571759259259259E-3</v>
      </c>
      <c r="N7" s="1">
        <f t="shared" si="0"/>
        <v>0.40909090909090912</v>
      </c>
      <c r="O7" s="6">
        <f t="shared" si="1"/>
        <v>10.601683333333334</v>
      </c>
      <c r="P7" s="6">
        <f t="shared" si="1"/>
        <v>11.916666666666668</v>
      </c>
      <c r="Q7" s="6">
        <f t="shared" si="1"/>
        <v>2.5666666666666669</v>
      </c>
      <c r="R7" s="6">
        <f t="shared" si="1"/>
        <v>1.8666666666666667</v>
      </c>
      <c r="S7" s="6">
        <f t="shared" si="1"/>
        <v>13.783333333333333</v>
      </c>
      <c r="T7" s="6" t="str">
        <f t="shared" si="2"/>
        <v>February</v>
      </c>
    </row>
    <row r="8" spans="1:20" x14ac:dyDescent="0.25">
      <c r="A8" t="s">
        <v>14</v>
      </c>
      <c r="B8" s="3">
        <v>45337</v>
      </c>
      <c r="C8" t="s">
        <v>15</v>
      </c>
      <c r="D8">
        <v>232</v>
      </c>
      <c r="E8">
        <v>164</v>
      </c>
      <c r="F8">
        <v>32</v>
      </c>
      <c r="G8">
        <v>18</v>
      </c>
      <c r="H8" s="1">
        <v>0.91</v>
      </c>
      <c r="I8" s="4">
        <v>1.5527893518518519E-3</v>
      </c>
      <c r="J8" s="5">
        <v>6.6319444444444446E-3</v>
      </c>
      <c r="K8" s="5">
        <v>8.7962962962962962E-4</v>
      </c>
      <c r="L8" s="5">
        <v>1.4814814814814814E-3</v>
      </c>
      <c r="M8" s="5">
        <v>8.1018518518518514E-3</v>
      </c>
      <c r="N8" s="1">
        <f t="shared" si="0"/>
        <v>7.7586206896551727E-2</v>
      </c>
      <c r="O8" s="6">
        <f t="shared" si="1"/>
        <v>2.2360166666666665</v>
      </c>
      <c r="P8" s="6">
        <f t="shared" si="1"/>
        <v>9.5500000000000007</v>
      </c>
      <c r="Q8" s="6">
        <f t="shared" si="1"/>
        <v>1.2666666666666666</v>
      </c>
      <c r="R8" s="6">
        <f t="shared" si="1"/>
        <v>2.1333333333333333</v>
      </c>
      <c r="S8" s="6">
        <f t="shared" si="1"/>
        <v>11.666666666666666</v>
      </c>
      <c r="T8" s="6" t="str">
        <f t="shared" si="2"/>
        <v>February</v>
      </c>
    </row>
    <row r="9" spans="1:20" x14ac:dyDescent="0.25">
      <c r="A9" t="s">
        <v>14</v>
      </c>
      <c r="B9" s="3">
        <v>45337</v>
      </c>
      <c r="C9" t="s">
        <v>16</v>
      </c>
      <c r="D9">
        <v>21</v>
      </c>
      <c r="E9">
        <v>18</v>
      </c>
      <c r="F9">
        <v>1</v>
      </c>
      <c r="G9">
        <v>8</v>
      </c>
      <c r="H9" s="1">
        <v>0.55000000000000004</v>
      </c>
      <c r="I9" s="4">
        <v>5.8755902777777782E-3</v>
      </c>
      <c r="J9" s="5">
        <v>6.6666666666666671E-3</v>
      </c>
      <c r="K9" s="5">
        <v>1.25E-3</v>
      </c>
      <c r="L9" s="5">
        <v>1.3425925925925925E-3</v>
      </c>
      <c r="M9" s="5">
        <v>8.0092592592592594E-3</v>
      </c>
      <c r="N9" s="1">
        <f t="shared" si="0"/>
        <v>0.38095238095238093</v>
      </c>
      <c r="O9" s="6">
        <f t="shared" si="1"/>
        <v>8.4608500000000006</v>
      </c>
      <c r="P9" s="6">
        <f t="shared" si="1"/>
        <v>9.6000000000000014</v>
      </c>
      <c r="Q9" s="6">
        <f t="shared" si="1"/>
        <v>1.8</v>
      </c>
      <c r="R9" s="6">
        <f t="shared" si="1"/>
        <v>1.9333333333333331</v>
      </c>
      <c r="S9" s="6">
        <f t="shared" si="1"/>
        <v>11.533333333333333</v>
      </c>
      <c r="T9" s="6" t="str">
        <f t="shared" si="2"/>
        <v>February</v>
      </c>
    </row>
    <row r="10" spans="1:20" x14ac:dyDescent="0.25">
      <c r="A10" t="s">
        <v>14</v>
      </c>
      <c r="B10" s="3">
        <v>45338</v>
      </c>
      <c r="C10" t="s">
        <v>15</v>
      </c>
      <c r="D10">
        <v>200</v>
      </c>
      <c r="E10">
        <v>159</v>
      </c>
      <c r="F10">
        <v>3</v>
      </c>
      <c r="G10">
        <v>8</v>
      </c>
      <c r="H10" s="1">
        <v>0.95940000000000003</v>
      </c>
      <c r="I10" s="4">
        <v>9.4447916666666682E-4</v>
      </c>
      <c r="J10" s="5">
        <v>6.3657407407407404E-3</v>
      </c>
      <c r="K10" s="5">
        <v>5.3240740740740744E-4</v>
      </c>
      <c r="L10" s="5">
        <v>1.5277777777777779E-3</v>
      </c>
      <c r="M10" s="5">
        <v>7.905092592592592E-3</v>
      </c>
      <c r="N10" s="1">
        <f t="shared" si="0"/>
        <v>0.04</v>
      </c>
      <c r="O10" s="6">
        <f t="shared" si="1"/>
        <v>1.3600500000000002</v>
      </c>
      <c r="P10" s="6">
        <f t="shared" si="1"/>
        <v>9.1666666666666661</v>
      </c>
      <c r="Q10" s="6">
        <f t="shared" si="1"/>
        <v>0.76666666666666672</v>
      </c>
      <c r="R10" s="6">
        <f t="shared" si="1"/>
        <v>2.2000000000000002</v>
      </c>
      <c r="S10" s="6">
        <f t="shared" si="1"/>
        <v>11.383333333333333</v>
      </c>
      <c r="T10" s="6" t="str">
        <f t="shared" si="2"/>
        <v>February</v>
      </c>
    </row>
    <row r="11" spans="1:20" x14ac:dyDescent="0.25">
      <c r="A11" t="s">
        <v>14</v>
      </c>
      <c r="B11" s="3">
        <v>45338</v>
      </c>
      <c r="C11" t="s">
        <v>16</v>
      </c>
      <c r="D11">
        <v>9</v>
      </c>
      <c r="E11">
        <v>8</v>
      </c>
      <c r="F11">
        <v>0</v>
      </c>
      <c r="G11">
        <v>2</v>
      </c>
      <c r="H11" s="1">
        <v>0.77780000000000005</v>
      </c>
      <c r="I11" s="4">
        <v>4.1151851851851853E-3</v>
      </c>
      <c r="J11" s="5">
        <v>8.0324074074074082E-3</v>
      </c>
      <c r="K11" s="5">
        <v>2.3148148148148147E-5</v>
      </c>
      <c r="L11" s="5">
        <v>9.7222222222222219E-4</v>
      </c>
      <c r="M11" s="5">
        <v>9.0046296296296298E-3</v>
      </c>
      <c r="N11" s="1">
        <f t="shared" si="0"/>
        <v>0.22222222222222221</v>
      </c>
      <c r="O11" s="6">
        <f t="shared" si="1"/>
        <v>5.9258666666666668</v>
      </c>
      <c r="P11" s="6">
        <f t="shared" si="1"/>
        <v>11.566666666666668</v>
      </c>
      <c r="Q11" s="6">
        <f t="shared" si="1"/>
        <v>3.3333333333333333E-2</v>
      </c>
      <c r="R11" s="6">
        <f t="shared" si="1"/>
        <v>1.4</v>
      </c>
      <c r="S11" s="6">
        <f t="shared" si="1"/>
        <v>12.966666666666667</v>
      </c>
      <c r="T11" s="6" t="str">
        <f t="shared" si="2"/>
        <v>February</v>
      </c>
    </row>
    <row r="12" spans="1:20" x14ac:dyDescent="0.25">
      <c r="A12" t="s">
        <v>14</v>
      </c>
      <c r="B12" s="3">
        <v>45339</v>
      </c>
      <c r="C12" t="s">
        <v>15</v>
      </c>
      <c r="D12">
        <v>10</v>
      </c>
      <c r="E12">
        <v>6</v>
      </c>
      <c r="F12">
        <v>0</v>
      </c>
      <c r="G12">
        <v>7</v>
      </c>
      <c r="H12" s="1">
        <v>0</v>
      </c>
      <c r="N12" s="1">
        <f t="shared" si="0"/>
        <v>0.7</v>
      </c>
      <c r="O12" s="6">
        <f t="shared" si="1"/>
        <v>0</v>
      </c>
      <c r="P12" s="6">
        <f t="shared" si="1"/>
        <v>0</v>
      </c>
      <c r="Q12" s="6">
        <f t="shared" si="1"/>
        <v>0</v>
      </c>
      <c r="R12" s="6">
        <f t="shared" si="1"/>
        <v>0</v>
      </c>
      <c r="S12" s="6">
        <f t="shared" si="1"/>
        <v>0</v>
      </c>
      <c r="T12" s="6" t="str">
        <f t="shared" si="2"/>
        <v>February</v>
      </c>
    </row>
    <row r="13" spans="1:20" x14ac:dyDescent="0.25">
      <c r="A13" t="s">
        <v>14</v>
      </c>
      <c r="B13" s="3">
        <v>45340</v>
      </c>
      <c r="C13" t="s">
        <v>15</v>
      </c>
      <c r="D13">
        <v>13</v>
      </c>
      <c r="E13">
        <v>11</v>
      </c>
      <c r="F13">
        <v>0</v>
      </c>
      <c r="G13">
        <v>11</v>
      </c>
      <c r="H13" s="1">
        <v>0</v>
      </c>
      <c r="N13" s="1">
        <f t="shared" si="0"/>
        <v>0.84615384615384615</v>
      </c>
      <c r="O13" s="6">
        <f t="shared" si="1"/>
        <v>0</v>
      </c>
      <c r="P13" s="6">
        <f t="shared" si="1"/>
        <v>0</v>
      </c>
      <c r="Q13" s="6">
        <f t="shared" si="1"/>
        <v>0</v>
      </c>
      <c r="R13" s="6">
        <f t="shared" si="1"/>
        <v>0</v>
      </c>
      <c r="S13" s="6">
        <f t="shared" si="1"/>
        <v>0</v>
      </c>
      <c r="T13" s="6" t="str">
        <f t="shared" si="2"/>
        <v>February</v>
      </c>
    </row>
    <row r="14" spans="1:20" x14ac:dyDescent="0.25">
      <c r="A14" t="s">
        <v>14</v>
      </c>
      <c r="B14" s="3">
        <v>45342</v>
      </c>
      <c r="C14" t="s">
        <v>15</v>
      </c>
      <c r="D14">
        <v>514</v>
      </c>
      <c r="E14">
        <v>301</v>
      </c>
      <c r="F14">
        <v>133</v>
      </c>
      <c r="G14">
        <v>98</v>
      </c>
      <c r="H14" s="1">
        <v>0.74280000000000002</v>
      </c>
      <c r="I14" s="4">
        <v>7.0757523148148151E-3</v>
      </c>
      <c r="J14" s="5">
        <v>5.7060185185185183E-3</v>
      </c>
      <c r="K14" s="5">
        <v>6.3657407407407413E-4</v>
      </c>
      <c r="L14" s="5">
        <v>1.724537037037037E-3</v>
      </c>
      <c r="M14" s="5">
        <v>7.4074074074074077E-3</v>
      </c>
      <c r="N14" s="1">
        <f t="shared" si="0"/>
        <v>0.19066147859922178</v>
      </c>
      <c r="O14" s="6">
        <f t="shared" si="1"/>
        <v>10.189083333333334</v>
      </c>
      <c r="P14" s="6">
        <f t="shared" si="1"/>
        <v>8.2166666666666668</v>
      </c>
      <c r="Q14" s="6">
        <f t="shared" si="1"/>
        <v>0.91666666666666674</v>
      </c>
      <c r="R14" s="6">
        <f t="shared" si="1"/>
        <v>2.4833333333333334</v>
      </c>
      <c r="S14" s="6">
        <f t="shared" si="1"/>
        <v>10.666666666666668</v>
      </c>
      <c r="T14" s="6" t="str">
        <f t="shared" si="2"/>
        <v>February</v>
      </c>
    </row>
    <row r="15" spans="1:20" x14ac:dyDescent="0.25">
      <c r="A15" t="s">
        <v>14</v>
      </c>
      <c r="B15" s="3">
        <v>45342</v>
      </c>
      <c r="C15" t="s">
        <v>16</v>
      </c>
      <c r="D15">
        <v>26</v>
      </c>
      <c r="E15">
        <v>20</v>
      </c>
      <c r="F15">
        <v>0</v>
      </c>
      <c r="G15">
        <v>11</v>
      </c>
      <c r="H15" s="1">
        <v>0.57689999999999997</v>
      </c>
      <c r="I15" s="4">
        <v>1.6470138888888888E-2</v>
      </c>
      <c r="J15" s="5">
        <v>8.8773148148148153E-3</v>
      </c>
      <c r="K15" s="5">
        <v>1.0879629629629629E-3</v>
      </c>
      <c r="L15" s="5">
        <v>8.564814814814815E-4</v>
      </c>
      <c r="M15" s="5">
        <v>9.7337962962962959E-3</v>
      </c>
      <c r="N15" s="1">
        <f t="shared" si="0"/>
        <v>0.42307692307692307</v>
      </c>
      <c r="O15" s="6">
        <f t="shared" si="1"/>
        <v>23.716999999999999</v>
      </c>
      <c r="P15" s="6">
        <f t="shared" si="1"/>
        <v>12.783333333333333</v>
      </c>
      <c r="Q15" s="6">
        <f t="shared" si="1"/>
        <v>1.5666666666666667</v>
      </c>
      <c r="R15" s="6">
        <f t="shared" si="1"/>
        <v>1.2333333333333334</v>
      </c>
      <c r="S15" s="6">
        <f t="shared" si="1"/>
        <v>14.016666666666666</v>
      </c>
      <c r="T15" s="6" t="str">
        <f t="shared" si="2"/>
        <v>February</v>
      </c>
    </row>
    <row r="16" spans="1:20" x14ac:dyDescent="0.25">
      <c r="A16" t="s">
        <v>14</v>
      </c>
      <c r="B16" s="3">
        <v>45343</v>
      </c>
      <c r="C16" t="s">
        <v>15</v>
      </c>
      <c r="D16">
        <v>251</v>
      </c>
      <c r="E16">
        <v>203</v>
      </c>
      <c r="F16">
        <v>19</v>
      </c>
      <c r="G16">
        <v>11</v>
      </c>
      <c r="H16" s="1">
        <v>0.9526</v>
      </c>
      <c r="I16" s="4">
        <v>1.2238888888888889E-3</v>
      </c>
      <c r="J16" s="5">
        <v>5.5208333333333333E-3</v>
      </c>
      <c r="K16" s="5">
        <v>5.0925925925925921E-4</v>
      </c>
      <c r="L16" s="5">
        <v>1.4351851851851852E-3</v>
      </c>
      <c r="M16" s="5">
        <v>6.9560185185185185E-3</v>
      </c>
      <c r="N16" s="1">
        <f t="shared" si="0"/>
        <v>4.3824701195219126E-2</v>
      </c>
      <c r="O16" s="6">
        <f t="shared" si="1"/>
        <v>1.7624</v>
      </c>
      <c r="P16" s="6">
        <f t="shared" si="1"/>
        <v>7.95</v>
      </c>
      <c r="Q16" s="6">
        <f t="shared" si="1"/>
        <v>0.73333333333333328</v>
      </c>
      <c r="R16" s="6">
        <f t="shared" si="1"/>
        <v>2.0666666666666664</v>
      </c>
      <c r="S16" s="6">
        <f t="shared" si="1"/>
        <v>10.016666666666667</v>
      </c>
      <c r="T16" s="6" t="str">
        <f t="shared" si="2"/>
        <v>February</v>
      </c>
    </row>
    <row r="17" spans="1:20" x14ac:dyDescent="0.25">
      <c r="A17" t="s">
        <v>14</v>
      </c>
      <c r="B17" s="3">
        <v>45343</v>
      </c>
      <c r="C17" t="s">
        <v>16</v>
      </c>
      <c r="D17">
        <v>21</v>
      </c>
      <c r="E17">
        <v>18</v>
      </c>
      <c r="F17">
        <v>1</v>
      </c>
      <c r="G17">
        <v>5</v>
      </c>
      <c r="H17" s="1">
        <v>0.75</v>
      </c>
      <c r="I17" s="4">
        <v>3.9203356481481476E-3</v>
      </c>
      <c r="J17" s="5">
        <v>8.6574074074074071E-3</v>
      </c>
      <c r="K17" s="5">
        <v>5.4398148148148144E-4</v>
      </c>
      <c r="L17" s="5">
        <v>7.6388888888888893E-4</v>
      </c>
      <c r="M17" s="5">
        <v>9.4212962962962957E-3</v>
      </c>
      <c r="N17" s="1">
        <f t="shared" si="0"/>
        <v>0.23809523809523808</v>
      </c>
      <c r="O17" s="6">
        <f t="shared" si="1"/>
        <v>5.6452833333333325</v>
      </c>
      <c r="P17" s="6">
        <f t="shared" si="1"/>
        <v>12.466666666666667</v>
      </c>
      <c r="Q17" s="6">
        <f t="shared" si="1"/>
        <v>0.78333333333333333</v>
      </c>
      <c r="R17" s="6">
        <f t="shared" si="1"/>
        <v>1.1000000000000001</v>
      </c>
      <c r="S17" s="6">
        <f t="shared" si="1"/>
        <v>13.566666666666666</v>
      </c>
      <c r="T17" s="6" t="str">
        <f t="shared" si="2"/>
        <v>February</v>
      </c>
    </row>
    <row r="18" spans="1:20" x14ac:dyDescent="0.25">
      <c r="A18" t="s">
        <v>14</v>
      </c>
      <c r="B18" s="3">
        <v>45344</v>
      </c>
      <c r="C18" t="s">
        <v>15</v>
      </c>
      <c r="D18">
        <v>215</v>
      </c>
      <c r="E18">
        <v>169</v>
      </c>
      <c r="F18">
        <v>10</v>
      </c>
      <c r="G18">
        <v>6</v>
      </c>
      <c r="H18" s="1">
        <v>0.97070000000000001</v>
      </c>
      <c r="I18" s="4">
        <v>1.1590162037037038E-3</v>
      </c>
      <c r="J18" s="5">
        <v>5.2893518518518515E-3</v>
      </c>
      <c r="K18" s="5">
        <v>5.4398148148148144E-4</v>
      </c>
      <c r="L18" s="5">
        <v>1.4930555555555556E-3</v>
      </c>
      <c r="M18" s="5">
        <v>6.7824074074074071E-3</v>
      </c>
      <c r="N18" s="1">
        <f t="shared" si="0"/>
        <v>2.7906976744186046E-2</v>
      </c>
      <c r="O18" s="6">
        <f t="shared" si="1"/>
        <v>1.6689833333333335</v>
      </c>
      <c r="P18" s="6">
        <f t="shared" si="1"/>
        <v>7.6166666666666663</v>
      </c>
      <c r="Q18" s="6">
        <f t="shared" si="1"/>
        <v>0.78333333333333333</v>
      </c>
      <c r="R18" s="6">
        <f t="shared" si="1"/>
        <v>2.15</v>
      </c>
      <c r="S18" s="6">
        <f t="shared" si="1"/>
        <v>9.7666666666666657</v>
      </c>
      <c r="T18" s="6" t="str">
        <f t="shared" si="2"/>
        <v>February</v>
      </c>
    </row>
    <row r="19" spans="1:20" x14ac:dyDescent="0.25">
      <c r="A19" t="s">
        <v>14</v>
      </c>
      <c r="B19" s="3">
        <v>45344</v>
      </c>
      <c r="C19" t="s">
        <v>16</v>
      </c>
      <c r="D19">
        <v>16</v>
      </c>
      <c r="E19">
        <v>15</v>
      </c>
      <c r="F19">
        <v>0</v>
      </c>
      <c r="G19">
        <v>1</v>
      </c>
      <c r="H19" s="1">
        <v>0.9375</v>
      </c>
      <c r="I19" s="4">
        <v>3.6811226851851848E-3</v>
      </c>
      <c r="J19" s="5">
        <v>9.1319444444444443E-3</v>
      </c>
      <c r="K19" s="5">
        <v>1.0763888888888889E-3</v>
      </c>
      <c r="L19" s="5">
        <v>7.5231481481481482E-4</v>
      </c>
      <c r="M19" s="5">
        <v>9.8842592592592593E-3</v>
      </c>
      <c r="N19" s="1">
        <f t="shared" si="0"/>
        <v>6.25E-2</v>
      </c>
      <c r="O19" s="6">
        <f t="shared" si="1"/>
        <v>5.3008166666666661</v>
      </c>
      <c r="P19" s="6">
        <f t="shared" si="1"/>
        <v>13.15</v>
      </c>
      <c r="Q19" s="6">
        <f t="shared" si="1"/>
        <v>1.55</v>
      </c>
      <c r="R19" s="6">
        <f t="shared" si="1"/>
        <v>1.0833333333333333</v>
      </c>
      <c r="S19" s="6">
        <f t="shared" si="1"/>
        <v>14.233333333333334</v>
      </c>
      <c r="T19" s="6" t="str">
        <f t="shared" si="2"/>
        <v>February</v>
      </c>
    </row>
    <row r="20" spans="1:20" x14ac:dyDescent="0.25">
      <c r="A20" t="s">
        <v>14</v>
      </c>
      <c r="B20" s="3">
        <v>45345</v>
      </c>
      <c r="C20" t="s">
        <v>15</v>
      </c>
      <c r="D20">
        <v>205</v>
      </c>
      <c r="E20">
        <v>172</v>
      </c>
      <c r="F20">
        <v>18</v>
      </c>
      <c r="G20">
        <v>19</v>
      </c>
      <c r="H20" s="1">
        <v>0.89839999999999998</v>
      </c>
      <c r="I20" s="4">
        <v>2.4291087962962964E-3</v>
      </c>
      <c r="J20" s="5">
        <v>5.7986111111111112E-3</v>
      </c>
      <c r="K20" s="5">
        <v>5.5555555555555556E-4</v>
      </c>
      <c r="L20" s="5">
        <v>1.3541666666666667E-3</v>
      </c>
      <c r="M20" s="5">
        <v>7.1643518518518514E-3</v>
      </c>
      <c r="N20" s="1">
        <f t="shared" si="0"/>
        <v>9.2682926829268292E-2</v>
      </c>
      <c r="O20" s="6">
        <f t="shared" si="1"/>
        <v>3.4979166666666668</v>
      </c>
      <c r="P20" s="6">
        <f t="shared" si="1"/>
        <v>8.35</v>
      </c>
      <c r="Q20" s="6">
        <f t="shared" si="1"/>
        <v>0.8</v>
      </c>
      <c r="R20" s="6">
        <f t="shared" si="1"/>
        <v>1.9500000000000002</v>
      </c>
      <c r="S20" s="6">
        <f t="shared" si="1"/>
        <v>10.316666666666666</v>
      </c>
      <c r="T20" s="6" t="str">
        <f t="shared" si="2"/>
        <v>February</v>
      </c>
    </row>
    <row r="21" spans="1:20" x14ac:dyDescent="0.25">
      <c r="A21" t="s">
        <v>14</v>
      </c>
      <c r="B21" s="3">
        <v>45345</v>
      </c>
      <c r="C21" t="s">
        <v>16</v>
      </c>
      <c r="D21">
        <v>19</v>
      </c>
      <c r="E21">
        <v>16</v>
      </c>
      <c r="F21">
        <v>0</v>
      </c>
      <c r="G21">
        <v>8</v>
      </c>
      <c r="H21" s="1">
        <v>0.57889999999999997</v>
      </c>
      <c r="I21" s="4">
        <v>1.4007870370370372E-3</v>
      </c>
      <c r="J21" s="5">
        <v>7.5578703703703702E-3</v>
      </c>
      <c r="K21" s="5">
        <v>1.7361111111111112E-4</v>
      </c>
      <c r="L21" s="5">
        <v>6.9444444444444447E-4</v>
      </c>
      <c r="M21" s="5">
        <v>8.2523148148148148E-3</v>
      </c>
      <c r="N21" s="1">
        <f t="shared" si="0"/>
        <v>0.42105263157894735</v>
      </c>
      <c r="O21" s="6">
        <f t="shared" si="1"/>
        <v>2.0171333333333337</v>
      </c>
      <c r="P21" s="6">
        <f t="shared" si="1"/>
        <v>10.883333333333333</v>
      </c>
      <c r="Q21" s="6">
        <f t="shared" si="1"/>
        <v>0.25</v>
      </c>
      <c r="R21" s="6">
        <f t="shared" si="1"/>
        <v>1</v>
      </c>
      <c r="S21" s="6">
        <f t="shared" si="1"/>
        <v>11.883333333333333</v>
      </c>
      <c r="T21" s="6" t="str">
        <f t="shared" si="2"/>
        <v>February</v>
      </c>
    </row>
    <row r="22" spans="1:20" x14ac:dyDescent="0.25">
      <c r="A22" t="s">
        <v>14</v>
      </c>
      <c r="B22" s="3">
        <v>45346</v>
      </c>
      <c r="C22" t="s">
        <v>15</v>
      </c>
      <c r="D22">
        <v>9</v>
      </c>
      <c r="E22">
        <v>6</v>
      </c>
      <c r="F22">
        <v>0</v>
      </c>
      <c r="G22">
        <v>7</v>
      </c>
      <c r="H22" s="1">
        <v>0</v>
      </c>
      <c r="N22" s="1">
        <f t="shared" si="0"/>
        <v>0.77777777777777779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 t="str">
        <f t="shared" si="2"/>
        <v>February</v>
      </c>
    </row>
    <row r="23" spans="1:20" x14ac:dyDescent="0.25">
      <c r="A23" t="s">
        <v>14</v>
      </c>
      <c r="B23" s="3">
        <v>45346</v>
      </c>
      <c r="C23" t="s">
        <v>16</v>
      </c>
      <c r="D23">
        <v>1</v>
      </c>
      <c r="E23">
        <v>1</v>
      </c>
      <c r="F23">
        <v>0</v>
      </c>
      <c r="G23">
        <v>1</v>
      </c>
      <c r="H23" s="1">
        <v>0</v>
      </c>
      <c r="N23" s="1">
        <f t="shared" si="0"/>
        <v>1</v>
      </c>
      <c r="O23" s="6">
        <f t="shared" si="1"/>
        <v>0</v>
      </c>
      <c r="P23" s="6">
        <f t="shared" si="1"/>
        <v>0</v>
      </c>
      <c r="Q23" s="6">
        <f t="shared" si="1"/>
        <v>0</v>
      </c>
      <c r="R23" s="6">
        <f t="shared" si="1"/>
        <v>0</v>
      </c>
      <c r="S23" s="6">
        <f t="shared" si="1"/>
        <v>0</v>
      </c>
      <c r="T23" s="6" t="str">
        <f t="shared" si="2"/>
        <v>February</v>
      </c>
    </row>
    <row r="24" spans="1:20" x14ac:dyDescent="0.25">
      <c r="A24" t="s">
        <v>14</v>
      </c>
      <c r="B24" s="3">
        <v>45347</v>
      </c>
      <c r="C24" t="s">
        <v>15</v>
      </c>
      <c r="D24">
        <v>8</v>
      </c>
      <c r="E24">
        <v>7</v>
      </c>
      <c r="F24">
        <v>0</v>
      </c>
      <c r="G24">
        <v>3</v>
      </c>
      <c r="H24" s="1">
        <v>0</v>
      </c>
      <c r="N24" s="1">
        <f t="shared" si="0"/>
        <v>0.375</v>
      </c>
      <c r="O24" s="6">
        <f t="shared" si="1"/>
        <v>0</v>
      </c>
      <c r="P24" s="6">
        <f t="shared" si="1"/>
        <v>0</v>
      </c>
      <c r="Q24" s="6">
        <f t="shared" si="1"/>
        <v>0</v>
      </c>
      <c r="R24" s="6">
        <f t="shared" si="1"/>
        <v>0</v>
      </c>
      <c r="S24" s="6">
        <f t="shared" si="1"/>
        <v>0</v>
      </c>
      <c r="T24" s="6" t="str">
        <f t="shared" si="2"/>
        <v>February</v>
      </c>
    </row>
    <row r="25" spans="1:20" x14ac:dyDescent="0.25">
      <c r="A25" t="s">
        <v>14</v>
      </c>
      <c r="B25" s="3">
        <v>45347</v>
      </c>
      <c r="C25" t="s">
        <v>16</v>
      </c>
      <c r="D25">
        <v>2</v>
      </c>
      <c r="E25">
        <v>2</v>
      </c>
      <c r="F25">
        <v>0</v>
      </c>
      <c r="G25">
        <v>2</v>
      </c>
      <c r="H25" s="1">
        <v>0</v>
      </c>
      <c r="N25" s="1">
        <f t="shared" si="0"/>
        <v>1</v>
      </c>
      <c r="O25" s="6">
        <f t="shared" si="1"/>
        <v>0</v>
      </c>
      <c r="P25" s="6">
        <f t="shared" si="1"/>
        <v>0</v>
      </c>
      <c r="Q25" s="6">
        <f t="shared" si="1"/>
        <v>0</v>
      </c>
      <c r="R25" s="6">
        <f t="shared" si="1"/>
        <v>0</v>
      </c>
      <c r="S25" s="6">
        <f t="shared" si="1"/>
        <v>0</v>
      </c>
      <c r="T25" s="6" t="str">
        <f t="shared" si="2"/>
        <v>February</v>
      </c>
    </row>
    <row r="26" spans="1:20" x14ac:dyDescent="0.25">
      <c r="A26" t="s">
        <v>14</v>
      </c>
      <c r="B26" s="3">
        <v>45348</v>
      </c>
      <c r="C26" t="s">
        <v>15</v>
      </c>
      <c r="D26">
        <v>278</v>
      </c>
      <c r="E26">
        <v>223</v>
      </c>
      <c r="F26">
        <v>7</v>
      </c>
      <c r="G26">
        <v>5</v>
      </c>
      <c r="H26" s="1">
        <v>0.98150000000000004</v>
      </c>
      <c r="I26" s="4">
        <v>6.9814814814814815E-4</v>
      </c>
      <c r="J26" s="5">
        <v>6.8055555555555551E-3</v>
      </c>
      <c r="K26" s="5">
        <v>1.5162037037037036E-3</v>
      </c>
      <c r="L26" s="5">
        <v>1.3773148148148147E-3</v>
      </c>
      <c r="M26" s="5">
        <v>8.1944444444444452E-3</v>
      </c>
      <c r="N26" s="1">
        <f t="shared" si="0"/>
        <v>1.7985611510791366E-2</v>
      </c>
      <c r="O26" s="6">
        <f t="shared" si="1"/>
        <v>1.0053333333333334</v>
      </c>
      <c r="P26" s="6">
        <f t="shared" si="1"/>
        <v>9.7999999999999989</v>
      </c>
      <c r="Q26" s="6">
        <f t="shared" si="1"/>
        <v>2.1833333333333331</v>
      </c>
      <c r="R26" s="6">
        <f t="shared" si="1"/>
        <v>1.9833333333333332</v>
      </c>
      <c r="S26" s="6">
        <f t="shared" si="1"/>
        <v>11.8</v>
      </c>
      <c r="T26" s="6" t="str">
        <f t="shared" si="2"/>
        <v>February</v>
      </c>
    </row>
    <row r="27" spans="1:20" x14ac:dyDescent="0.25">
      <c r="A27" t="s">
        <v>14</v>
      </c>
      <c r="B27" s="3">
        <v>45348</v>
      </c>
      <c r="C27" t="s">
        <v>16</v>
      </c>
      <c r="D27">
        <v>23</v>
      </c>
      <c r="E27">
        <v>17</v>
      </c>
      <c r="F27">
        <v>0</v>
      </c>
      <c r="G27">
        <v>4</v>
      </c>
      <c r="H27" s="1">
        <v>0.82609999999999995</v>
      </c>
      <c r="I27" s="4">
        <v>5.2519675925925932E-4</v>
      </c>
      <c r="J27" s="5">
        <v>7.4999999999999997E-3</v>
      </c>
      <c r="K27" s="5">
        <v>1.3425925925925925E-3</v>
      </c>
      <c r="L27" s="5">
        <v>1.2152777777777778E-3</v>
      </c>
      <c r="M27" s="5">
        <v>8.7152777777777784E-3</v>
      </c>
      <c r="N27" s="1">
        <f t="shared" si="0"/>
        <v>0.17391304347826086</v>
      </c>
      <c r="O27" s="6">
        <f t="shared" si="1"/>
        <v>0.75628333333333342</v>
      </c>
      <c r="P27" s="6">
        <f t="shared" si="1"/>
        <v>10.799999999999999</v>
      </c>
      <c r="Q27" s="6">
        <f t="shared" si="1"/>
        <v>1.9333333333333331</v>
      </c>
      <c r="R27" s="6">
        <f t="shared" si="1"/>
        <v>1.75</v>
      </c>
      <c r="S27" s="6">
        <f t="shared" si="1"/>
        <v>12.55</v>
      </c>
      <c r="T27" s="6" t="str">
        <f t="shared" si="2"/>
        <v>February</v>
      </c>
    </row>
    <row r="28" spans="1:20" x14ac:dyDescent="0.25">
      <c r="A28" t="s">
        <v>14</v>
      </c>
      <c r="B28" s="3">
        <v>45349</v>
      </c>
      <c r="C28" t="s">
        <v>15</v>
      </c>
      <c r="D28">
        <v>216</v>
      </c>
      <c r="E28">
        <v>174</v>
      </c>
      <c r="F28">
        <v>2</v>
      </c>
      <c r="G28">
        <v>4</v>
      </c>
      <c r="H28" s="1">
        <v>0.98129999999999995</v>
      </c>
      <c r="I28" s="4">
        <v>3.0457175925925926E-4</v>
      </c>
      <c r="J28" s="5">
        <v>6.053240740740741E-3</v>
      </c>
      <c r="K28" s="5">
        <v>1.1574074074074073E-3</v>
      </c>
      <c r="L28" s="5">
        <v>1.2731481481481483E-3</v>
      </c>
      <c r="M28" s="5">
        <v>7.3263888888888892E-3</v>
      </c>
      <c r="N28" s="1">
        <f t="shared" si="0"/>
        <v>1.8518518518518517E-2</v>
      </c>
      <c r="O28" s="6">
        <f t="shared" si="1"/>
        <v>0.43858333333333333</v>
      </c>
      <c r="P28" s="6">
        <f t="shared" si="1"/>
        <v>8.7166666666666668</v>
      </c>
      <c r="Q28" s="6">
        <f t="shared" si="1"/>
        <v>1.6666666666666665</v>
      </c>
      <c r="R28" s="6">
        <f t="shared" si="1"/>
        <v>1.8333333333333335</v>
      </c>
      <c r="S28" s="6">
        <f t="shared" si="1"/>
        <v>10.55</v>
      </c>
      <c r="T28" s="6" t="str">
        <f t="shared" si="2"/>
        <v>February</v>
      </c>
    </row>
    <row r="29" spans="1:20" x14ac:dyDescent="0.25">
      <c r="A29" t="s">
        <v>14</v>
      </c>
      <c r="B29" s="3">
        <v>45349</v>
      </c>
      <c r="C29" t="s">
        <v>16</v>
      </c>
      <c r="D29">
        <v>20</v>
      </c>
      <c r="E29">
        <v>17</v>
      </c>
      <c r="F29">
        <v>1</v>
      </c>
      <c r="G29">
        <v>1</v>
      </c>
      <c r="H29" s="1">
        <v>0.94740000000000002</v>
      </c>
      <c r="I29" s="4">
        <v>6.6635416666666666E-4</v>
      </c>
      <c r="J29" s="5">
        <v>8.8310185185185193E-3</v>
      </c>
      <c r="K29" s="5">
        <v>2.4537037037037036E-3</v>
      </c>
      <c r="L29" s="5">
        <v>1.4467592592592592E-3</v>
      </c>
      <c r="M29" s="5">
        <v>1.0277777777777778E-2</v>
      </c>
      <c r="N29" s="1">
        <f t="shared" si="0"/>
        <v>0.05</v>
      </c>
      <c r="O29" s="6">
        <f t="shared" si="1"/>
        <v>0.95955000000000001</v>
      </c>
      <c r="P29" s="6">
        <f t="shared" si="1"/>
        <v>12.716666666666669</v>
      </c>
      <c r="Q29" s="6">
        <f t="shared" si="1"/>
        <v>3.5333333333333332</v>
      </c>
      <c r="R29" s="6">
        <f t="shared" si="1"/>
        <v>2.083333333333333</v>
      </c>
      <c r="S29" s="6">
        <f t="shared" si="1"/>
        <v>14.8</v>
      </c>
      <c r="T29" s="6" t="str">
        <f t="shared" si="2"/>
        <v>February</v>
      </c>
    </row>
    <row r="30" spans="1:20" x14ac:dyDescent="0.25">
      <c r="A30" t="s">
        <v>14</v>
      </c>
      <c r="B30" s="3">
        <v>45350</v>
      </c>
      <c r="C30" t="s">
        <v>15</v>
      </c>
      <c r="D30">
        <v>210</v>
      </c>
      <c r="E30">
        <v>171</v>
      </c>
      <c r="F30">
        <v>6</v>
      </c>
      <c r="G30">
        <v>10</v>
      </c>
      <c r="H30" s="1">
        <v>0.95099999999999996</v>
      </c>
      <c r="I30" s="4">
        <v>5.3215277777777777E-4</v>
      </c>
      <c r="J30" s="5">
        <v>5.9490740740740745E-3</v>
      </c>
      <c r="K30" s="5">
        <v>1.0416666666666667E-3</v>
      </c>
      <c r="L30" s="5">
        <v>1.3310185185185185E-3</v>
      </c>
      <c r="M30" s="5">
        <v>7.2800925925925923E-3</v>
      </c>
      <c r="N30" s="1">
        <f t="shared" si="0"/>
        <v>4.7619047619047616E-2</v>
      </c>
      <c r="O30" s="6">
        <f t="shared" si="1"/>
        <v>0.76629999999999998</v>
      </c>
      <c r="P30" s="6">
        <f t="shared" si="1"/>
        <v>8.5666666666666664</v>
      </c>
      <c r="Q30" s="6">
        <f t="shared" si="1"/>
        <v>1.5</v>
      </c>
      <c r="R30" s="6">
        <f t="shared" si="1"/>
        <v>1.9166666666666665</v>
      </c>
      <c r="S30" s="6">
        <f t="shared" si="1"/>
        <v>10.483333333333333</v>
      </c>
      <c r="T30" s="6" t="str">
        <f t="shared" si="2"/>
        <v>February</v>
      </c>
    </row>
    <row r="31" spans="1:20" x14ac:dyDescent="0.25">
      <c r="A31" t="s">
        <v>14</v>
      </c>
      <c r="B31" s="3">
        <v>45350</v>
      </c>
      <c r="C31" t="s">
        <v>16</v>
      </c>
      <c r="D31">
        <v>24</v>
      </c>
      <c r="E31">
        <v>17</v>
      </c>
      <c r="F31">
        <v>0</v>
      </c>
      <c r="G31">
        <v>6</v>
      </c>
      <c r="H31" s="1">
        <v>0.75</v>
      </c>
      <c r="I31" s="4">
        <v>9.8899305555555546E-4</v>
      </c>
      <c r="J31" s="5">
        <v>7.9282407407407409E-3</v>
      </c>
      <c r="K31" s="5">
        <v>2.1990740740740742E-3</v>
      </c>
      <c r="L31" s="5">
        <v>1.5277777777777779E-3</v>
      </c>
      <c r="M31" s="5">
        <v>9.4560185185185181E-3</v>
      </c>
      <c r="N31" s="1">
        <f t="shared" si="0"/>
        <v>0.25</v>
      </c>
      <c r="O31" s="6">
        <f t="shared" si="1"/>
        <v>1.4241499999999998</v>
      </c>
      <c r="P31" s="6">
        <f t="shared" si="1"/>
        <v>11.416666666666666</v>
      </c>
      <c r="Q31" s="6">
        <f t="shared" si="1"/>
        <v>3.166666666666667</v>
      </c>
      <c r="R31" s="6">
        <f t="shared" si="1"/>
        <v>2.2000000000000002</v>
      </c>
      <c r="S31" s="6">
        <f t="shared" si="1"/>
        <v>13.616666666666665</v>
      </c>
      <c r="T31" s="6" t="str">
        <f t="shared" si="2"/>
        <v>February</v>
      </c>
    </row>
    <row r="32" spans="1:20" x14ac:dyDescent="0.25">
      <c r="A32" t="s">
        <v>14</v>
      </c>
      <c r="B32" s="3">
        <v>45351</v>
      </c>
      <c r="C32" t="s">
        <v>15</v>
      </c>
      <c r="D32">
        <v>173</v>
      </c>
      <c r="E32">
        <v>128</v>
      </c>
      <c r="F32">
        <v>1</v>
      </c>
      <c r="G32">
        <v>0</v>
      </c>
      <c r="H32" s="1">
        <v>1</v>
      </c>
      <c r="I32" s="4">
        <v>1.5273148148148147E-4</v>
      </c>
      <c r="J32" s="5">
        <v>5.6597222222222222E-3</v>
      </c>
      <c r="K32" s="5">
        <v>8.3333333333333339E-4</v>
      </c>
      <c r="L32" s="5">
        <v>1.3425925925925925E-3</v>
      </c>
      <c r="M32" s="5">
        <v>7.0023148148148145E-3</v>
      </c>
      <c r="N32" s="1">
        <f t="shared" si="0"/>
        <v>0</v>
      </c>
      <c r="O32" s="6">
        <f t="shared" si="1"/>
        <v>0.21993333333333331</v>
      </c>
      <c r="P32" s="6">
        <f t="shared" si="1"/>
        <v>8.15</v>
      </c>
      <c r="Q32" s="6">
        <f t="shared" si="1"/>
        <v>1.2000000000000002</v>
      </c>
      <c r="R32" s="6">
        <f t="shared" si="1"/>
        <v>1.9333333333333331</v>
      </c>
      <c r="S32" s="6">
        <f t="shared" si="1"/>
        <v>10.083333333333332</v>
      </c>
      <c r="T32" s="6" t="str">
        <f t="shared" si="2"/>
        <v>February</v>
      </c>
    </row>
    <row r="33" spans="1:20" x14ac:dyDescent="0.25">
      <c r="A33" t="s">
        <v>14</v>
      </c>
      <c r="B33" s="3">
        <v>45351</v>
      </c>
      <c r="C33" t="s">
        <v>16</v>
      </c>
      <c r="D33">
        <v>12</v>
      </c>
      <c r="E33">
        <v>12</v>
      </c>
      <c r="F33">
        <v>0</v>
      </c>
      <c r="G33">
        <v>2</v>
      </c>
      <c r="H33" s="1">
        <v>0.83330000000000004</v>
      </c>
      <c r="I33" s="4">
        <v>1.722962962962963E-3</v>
      </c>
      <c r="J33" s="5">
        <v>9.2129629629629627E-3</v>
      </c>
      <c r="K33" s="5">
        <v>1.0069444444444444E-3</v>
      </c>
      <c r="L33" s="5">
        <v>6.8287037037037036E-4</v>
      </c>
      <c r="M33" s="5">
        <v>9.8958333333333329E-3</v>
      </c>
      <c r="N33" s="1">
        <f t="shared" si="0"/>
        <v>0.16666666666666666</v>
      </c>
      <c r="O33" s="6">
        <f t="shared" si="1"/>
        <v>2.481066666666667</v>
      </c>
      <c r="P33" s="6">
        <f t="shared" si="1"/>
        <v>13.266666666666666</v>
      </c>
      <c r="Q33" s="6">
        <f t="shared" si="1"/>
        <v>1.45</v>
      </c>
      <c r="R33" s="6">
        <f t="shared" si="1"/>
        <v>0.98333333333333328</v>
      </c>
      <c r="S33" s="6">
        <f t="shared" si="1"/>
        <v>14.25</v>
      </c>
      <c r="T33" s="6" t="str">
        <f t="shared" si="2"/>
        <v>February</v>
      </c>
    </row>
    <row r="34" spans="1:20" x14ac:dyDescent="0.25">
      <c r="A34" t="s">
        <v>14</v>
      </c>
      <c r="B34" s="3">
        <v>45352</v>
      </c>
      <c r="C34" t="s">
        <v>15</v>
      </c>
      <c r="D34">
        <v>205</v>
      </c>
      <c r="E34">
        <v>173</v>
      </c>
      <c r="F34">
        <v>0</v>
      </c>
      <c r="G34">
        <v>4</v>
      </c>
      <c r="H34" s="1">
        <v>0.98050000000000004</v>
      </c>
      <c r="I34" s="4">
        <v>7.857638888888888E-5</v>
      </c>
      <c r="J34" s="5">
        <v>5.2199074074074075E-3</v>
      </c>
      <c r="K34" s="5">
        <v>5.2083333333333333E-4</v>
      </c>
      <c r="L34" s="5">
        <v>9.9537037037037042E-4</v>
      </c>
      <c r="M34" s="5">
        <v>6.2152777777777779E-3</v>
      </c>
      <c r="N34" s="1">
        <f t="shared" si="0"/>
        <v>1.9512195121951219E-2</v>
      </c>
      <c r="O34" s="6">
        <f t="shared" si="1"/>
        <v>0.11314999999999999</v>
      </c>
      <c r="P34" s="6">
        <f t="shared" si="1"/>
        <v>7.5166666666666666</v>
      </c>
      <c r="Q34" s="6">
        <f t="shared" si="1"/>
        <v>0.75</v>
      </c>
      <c r="R34" s="6">
        <f t="shared" si="1"/>
        <v>1.4333333333333333</v>
      </c>
      <c r="S34" s="6">
        <f t="shared" si="1"/>
        <v>8.9499999999999993</v>
      </c>
      <c r="T34" s="6" t="str">
        <f t="shared" si="2"/>
        <v>March</v>
      </c>
    </row>
    <row r="35" spans="1:20" x14ac:dyDescent="0.25">
      <c r="A35" t="s">
        <v>14</v>
      </c>
      <c r="B35" s="3">
        <v>45352</v>
      </c>
      <c r="C35" t="s">
        <v>16</v>
      </c>
      <c r="D35">
        <v>18</v>
      </c>
      <c r="E35">
        <v>16</v>
      </c>
      <c r="F35">
        <v>0</v>
      </c>
      <c r="G35">
        <v>1</v>
      </c>
      <c r="H35" s="1">
        <v>0.94440000000000002</v>
      </c>
      <c r="I35" s="4">
        <v>7.2106481481481492E-5</v>
      </c>
      <c r="J35" s="5">
        <v>7.0717592592592594E-3</v>
      </c>
      <c r="K35" s="5">
        <v>9.9537037037037042E-4</v>
      </c>
      <c r="L35" s="5">
        <v>1.0532407407407407E-3</v>
      </c>
      <c r="M35" s="5">
        <v>8.1250000000000003E-3</v>
      </c>
      <c r="N35" s="1">
        <f t="shared" si="0"/>
        <v>5.5555555555555552E-2</v>
      </c>
      <c r="O35" s="6">
        <f t="shared" si="1"/>
        <v>0.10383333333333335</v>
      </c>
      <c r="P35" s="6">
        <f t="shared" si="1"/>
        <v>10.183333333333334</v>
      </c>
      <c r="Q35" s="6">
        <f t="shared" si="1"/>
        <v>1.4333333333333333</v>
      </c>
      <c r="R35" s="6">
        <f t="shared" si="1"/>
        <v>1.5166666666666666</v>
      </c>
      <c r="S35" s="6">
        <f t="shared" si="1"/>
        <v>11.700000000000001</v>
      </c>
      <c r="T35" s="6" t="str">
        <f t="shared" si="2"/>
        <v>March</v>
      </c>
    </row>
    <row r="36" spans="1:20" x14ac:dyDescent="0.25">
      <c r="A36" t="s">
        <v>14</v>
      </c>
      <c r="B36" s="3">
        <v>45353</v>
      </c>
      <c r="C36" t="s">
        <v>15</v>
      </c>
      <c r="D36">
        <v>1</v>
      </c>
      <c r="E36">
        <v>1</v>
      </c>
      <c r="F36">
        <v>0</v>
      </c>
      <c r="G36">
        <v>1</v>
      </c>
      <c r="H36" s="1">
        <v>0</v>
      </c>
      <c r="N36" s="1">
        <f t="shared" si="0"/>
        <v>1</v>
      </c>
      <c r="O36" s="6">
        <f t="shared" si="1"/>
        <v>0</v>
      </c>
      <c r="P36" s="6">
        <f t="shared" si="1"/>
        <v>0</v>
      </c>
      <c r="Q36" s="6">
        <f t="shared" si="1"/>
        <v>0</v>
      </c>
      <c r="R36" s="6">
        <f t="shared" si="1"/>
        <v>0</v>
      </c>
      <c r="S36" s="6">
        <f t="shared" si="1"/>
        <v>0</v>
      </c>
      <c r="T36" s="6" t="str">
        <f t="shared" si="2"/>
        <v>March</v>
      </c>
    </row>
    <row r="37" spans="1:20" x14ac:dyDescent="0.25">
      <c r="A37" t="s">
        <v>14</v>
      </c>
      <c r="B37" s="3">
        <v>45354</v>
      </c>
      <c r="C37" t="s">
        <v>15</v>
      </c>
      <c r="D37">
        <v>6</v>
      </c>
      <c r="E37">
        <v>3</v>
      </c>
      <c r="F37">
        <v>0</v>
      </c>
      <c r="G37">
        <v>4</v>
      </c>
      <c r="H37" s="1">
        <v>0</v>
      </c>
      <c r="N37" s="1">
        <f t="shared" si="0"/>
        <v>0.66666666666666663</v>
      </c>
      <c r="O37" s="6">
        <f t="shared" si="1"/>
        <v>0</v>
      </c>
      <c r="P37" s="6">
        <f t="shared" si="1"/>
        <v>0</v>
      </c>
      <c r="Q37" s="6">
        <f t="shared" si="1"/>
        <v>0</v>
      </c>
      <c r="R37" s="6">
        <f t="shared" si="1"/>
        <v>0</v>
      </c>
      <c r="S37" s="6">
        <f t="shared" si="1"/>
        <v>0</v>
      </c>
      <c r="T37" s="6" t="str">
        <f t="shared" si="2"/>
        <v>March</v>
      </c>
    </row>
    <row r="38" spans="1:20" x14ac:dyDescent="0.25">
      <c r="A38" t="s">
        <v>14</v>
      </c>
      <c r="B38" s="3">
        <v>45355</v>
      </c>
      <c r="C38" t="s">
        <v>15</v>
      </c>
      <c r="D38">
        <v>310</v>
      </c>
      <c r="E38">
        <v>249</v>
      </c>
      <c r="F38">
        <v>4</v>
      </c>
      <c r="G38">
        <v>2</v>
      </c>
      <c r="H38" s="1">
        <v>0.99350000000000005</v>
      </c>
      <c r="I38" s="4">
        <v>2.9362268518518518E-4</v>
      </c>
      <c r="J38" s="5">
        <v>5.3587962962962964E-3</v>
      </c>
      <c r="K38" s="5">
        <v>6.2500000000000001E-4</v>
      </c>
      <c r="L38" s="5">
        <v>1.0995370370370371E-3</v>
      </c>
      <c r="M38" s="5">
        <v>6.4467592592592588E-3</v>
      </c>
      <c r="N38" s="1">
        <f t="shared" si="0"/>
        <v>6.4516129032258064E-3</v>
      </c>
      <c r="O38" s="6">
        <f t="shared" si="1"/>
        <v>0.42281666666666667</v>
      </c>
      <c r="P38" s="6">
        <f t="shared" si="1"/>
        <v>7.7166666666666668</v>
      </c>
      <c r="Q38" s="6">
        <f t="shared" si="1"/>
        <v>0.9</v>
      </c>
      <c r="R38" s="6">
        <f t="shared" si="1"/>
        <v>1.5833333333333335</v>
      </c>
      <c r="S38" s="6">
        <f t="shared" si="1"/>
        <v>9.2833333333333332</v>
      </c>
      <c r="T38" s="6" t="str">
        <f t="shared" si="2"/>
        <v>March</v>
      </c>
    </row>
    <row r="39" spans="1:20" x14ac:dyDescent="0.25">
      <c r="A39" t="s">
        <v>14</v>
      </c>
      <c r="B39" s="3">
        <v>45355</v>
      </c>
      <c r="C39" t="s">
        <v>16</v>
      </c>
      <c r="D39">
        <v>22</v>
      </c>
      <c r="E39">
        <v>22</v>
      </c>
      <c r="F39">
        <v>1</v>
      </c>
      <c r="G39">
        <v>2</v>
      </c>
      <c r="H39" s="1">
        <v>0.90480000000000005</v>
      </c>
      <c r="I39" s="4">
        <v>7.5123842592592592E-4</v>
      </c>
      <c r="J39" s="5">
        <v>8.1365740740740738E-3</v>
      </c>
      <c r="K39" s="5">
        <v>2.1759259259259258E-3</v>
      </c>
      <c r="L39" s="5">
        <v>1.9328703703703704E-3</v>
      </c>
      <c r="M39" s="5">
        <v>1.0069444444444445E-2</v>
      </c>
      <c r="N39" s="1">
        <f t="shared" si="0"/>
        <v>9.0909090909090912E-2</v>
      </c>
      <c r="O39" s="6">
        <f t="shared" si="1"/>
        <v>1.0817833333333333</v>
      </c>
      <c r="P39" s="6">
        <f t="shared" si="1"/>
        <v>11.716666666666667</v>
      </c>
      <c r="Q39" s="6">
        <f t="shared" si="1"/>
        <v>3.1333333333333333</v>
      </c>
      <c r="R39" s="6">
        <f t="shared" si="1"/>
        <v>2.7833333333333332</v>
      </c>
      <c r="S39" s="6">
        <f t="shared" si="1"/>
        <v>14.500000000000002</v>
      </c>
      <c r="T39" s="6" t="str">
        <f t="shared" si="2"/>
        <v>March</v>
      </c>
    </row>
    <row r="40" spans="1:20" x14ac:dyDescent="0.25">
      <c r="A40" t="s">
        <v>14</v>
      </c>
      <c r="B40" s="3">
        <v>45356</v>
      </c>
      <c r="C40" t="s">
        <v>15</v>
      </c>
      <c r="D40">
        <v>222</v>
      </c>
      <c r="E40">
        <v>189</v>
      </c>
      <c r="F40">
        <v>0</v>
      </c>
      <c r="G40">
        <v>0</v>
      </c>
      <c r="H40" s="1">
        <v>1</v>
      </c>
      <c r="I40" s="4">
        <v>3.8032407407407409E-5</v>
      </c>
      <c r="J40" s="5">
        <v>4.8148148148148152E-3</v>
      </c>
      <c r="K40" s="5">
        <v>3.8194444444444446E-4</v>
      </c>
      <c r="L40" s="5">
        <v>2.1296296296296298E-3</v>
      </c>
      <c r="M40" s="5">
        <v>6.9444444444444441E-3</v>
      </c>
      <c r="N40" s="1">
        <f t="shared" si="0"/>
        <v>0</v>
      </c>
      <c r="O40" s="6">
        <f t="shared" si="1"/>
        <v>5.4766666666666672E-2</v>
      </c>
      <c r="P40" s="6">
        <f t="shared" si="1"/>
        <v>6.9333333333333336</v>
      </c>
      <c r="Q40" s="6">
        <f t="shared" si="1"/>
        <v>0.55000000000000004</v>
      </c>
      <c r="R40" s="6">
        <f t="shared" si="1"/>
        <v>3.0666666666666669</v>
      </c>
      <c r="S40" s="6">
        <f t="shared" si="1"/>
        <v>10</v>
      </c>
      <c r="T40" s="6" t="str">
        <f t="shared" si="2"/>
        <v>March</v>
      </c>
    </row>
    <row r="41" spans="1:20" x14ac:dyDescent="0.25">
      <c r="A41" t="s">
        <v>14</v>
      </c>
      <c r="B41" s="3">
        <v>45356</v>
      </c>
      <c r="C41" t="s">
        <v>16</v>
      </c>
      <c r="D41">
        <v>20</v>
      </c>
      <c r="E41">
        <v>19</v>
      </c>
      <c r="F41">
        <v>0</v>
      </c>
      <c r="G41">
        <v>2</v>
      </c>
      <c r="H41" s="1">
        <v>0.9</v>
      </c>
      <c r="I41" s="4">
        <v>2.4849537037037033E-4</v>
      </c>
      <c r="J41" s="5">
        <v>7.789351851851852E-3</v>
      </c>
      <c r="K41" s="5">
        <v>1.9328703703703704E-3</v>
      </c>
      <c r="L41" s="5">
        <v>1.5625000000000001E-3</v>
      </c>
      <c r="M41" s="5">
        <v>9.3518518518518525E-3</v>
      </c>
      <c r="N41" s="1">
        <f t="shared" si="0"/>
        <v>0.1</v>
      </c>
      <c r="O41" s="6">
        <f t="shared" si="1"/>
        <v>0.35783333333333328</v>
      </c>
      <c r="P41" s="6">
        <f t="shared" si="1"/>
        <v>11.216666666666667</v>
      </c>
      <c r="Q41" s="6">
        <f t="shared" si="1"/>
        <v>2.7833333333333332</v>
      </c>
      <c r="R41" s="6">
        <f t="shared" si="1"/>
        <v>2.25</v>
      </c>
      <c r="S41" s="6">
        <f t="shared" si="1"/>
        <v>13.466666666666667</v>
      </c>
      <c r="T41" s="6" t="str">
        <f t="shared" si="2"/>
        <v>March</v>
      </c>
    </row>
    <row r="42" spans="1:20" x14ac:dyDescent="0.25">
      <c r="A42" t="s">
        <v>14</v>
      </c>
      <c r="B42" s="3">
        <v>45357</v>
      </c>
      <c r="C42" t="s">
        <v>15</v>
      </c>
      <c r="D42">
        <v>198</v>
      </c>
      <c r="E42">
        <v>167</v>
      </c>
      <c r="F42">
        <v>6</v>
      </c>
      <c r="G42">
        <v>10</v>
      </c>
      <c r="H42" s="1">
        <v>0.94789999999999996</v>
      </c>
      <c r="I42" s="4">
        <v>6.0177083333333339E-4</v>
      </c>
      <c r="J42" s="5">
        <v>5.324074074074074E-3</v>
      </c>
      <c r="K42" s="5">
        <v>6.4814814814814813E-4</v>
      </c>
      <c r="L42" s="5">
        <v>2.0023148148148148E-3</v>
      </c>
      <c r="M42" s="5">
        <v>7.3263888888888892E-3</v>
      </c>
      <c r="N42" s="1">
        <f t="shared" si="0"/>
        <v>5.0505050505050504E-2</v>
      </c>
      <c r="O42" s="6">
        <f t="shared" si="1"/>
        <v>0.86655000000000004</v>
      </c>
      <c r="P42" s="6">
        <f t="shared" si="1"/>
        <v>7.6666666666666661</v>
      </c>
      <c r="Q42" s="6">
        <f t="shared" si="1"/>
        <v>0.93333333333333335</v>
      </c>
      <c r="R42" s="6">
        <f t="shared" si="1"/>
        <v>2.8833333333333333</v>
      </c>
      <c r="S42" s="6">
        <f t="shared" si="1"/>
        <v>10.55</v>
      </c>
      <c r="T42" s="6" t="str">
        <f t="shared" si="2"/>
        <v>March</v>
      </c>
    </row>
    <row r="43" spans="1:20" x14ac:dyDescent="0.25">
      <c r="A43" t="s">
        <v>14</v>
      </c>
      <c r="B43" s="3">
        <v>45357</v>
      </c>
      <c r="C43" t="s">
        <v>16</v>
      </c>
      <c r="D43">
        <v>19</v>
      </c>
      <c r="E43">
        <v>17</v>
      </c>
      <c r="F43">
        <v>0</v>
      </c>
      <c r="G43">
        <v>1</v>
      </c>
      <c r="H43" s="1">
        <v>0.94740000000000002</v>
      </c>
      <c r="I43" s="4">
        <v>1.6030555555555555E-3</v>
      </c>
      <c r="J43" s="5">
        <v>6.6550925925925927E-3</v>
      </c>
      <c r="K43" s="5">
        <v>1.0300925925925926E-3</v>
      </c>
      <c r="L43" s="5">
        <v>9.6064814814814819E-4</v>
      </c>
      <c r="M43" s="5">
        <v>7.6157407407407406E-3</v>
      </c>
      <c r="N43" s="1">
        <f t="shared" si="0"/>
        <v>5.2631578947368418E-2</v>
      </c>
      <c r="O43" s="6">
        <f t="shared" si="1"/>
        <v>2.3083999999999998</v>
      </c>
      <c r="P43" s="6">
        <f t="shared" si="1"/>
        <v>9.5833333333333339</v>
      </c>
      <c r="Q43" s="6">
        <f t="shared" si="1"/>
        <v>1.4833333333333334</v>
      </c>
      <c r="R43" s="6">
        <f t="shared" si="1"/>
        <v>1.3833333333333333</v>
      </c>
      <c r="S43" s="6">
        <f t="shared" si="1"/>
        <v>10.966666666666667</v>
      </c>
      <c r="T43" s="6" t="str">
        <f t="shared" si="2"/>
        <v>March</v>
      </c>
    </row>
    <row r="44" spans="1:20" x14ac:dyDescent="0.25">
      <c r="A44" t="s">
        <v>14</v>
      </c>
      <c r="B44" s="3">
        <v>45358</v>
      </c>
      <c r="C44" t="s">
        <v>15</v>
      </c>
      <c r="D44">
        <v>168</v>
      </c>
      <c r="E44">
        <v>135</v>
      </c>
      <c r="F44">
        <v>5</v>
      </c>
      <c r="G44">
        <v>5</v>
      </c>
      <c r="H44" s="1">
        <v>0.96930000000000005</v>
      </c>
      <c r="I44" s="4">
        <v>4.8267361111111113E-4</v>
      </c>
      <c r="J44" s="5">
        <v>4.9768518518518521E-3</v>
      </c>
      <c r="K44" s="5">
        <v>4.9768518518518521E-4</v>
      </c>
      <c r="L44" s="5">
        <v>2.0023148148148148E-3</v>
      </c>
      <c r="M44" s="5">
        <v>6.9791666666666665E-3</v>
      </c>
      <c r="N44" s="1">
        <f t="shared" si="0"/>
        <v>2.976190476190476E-2</v>
      </c>
      <c r="O44" s="6">
        <f t="shared" si="1"/>
        <v>0.69505000000000006</v>
      </c>
      <c r="P44" s="6">
        <f t="shared" si="1"/>
        <v>7.166666666666667</v>
      </c>
      <c r="Q44" s="6">
        <f t="shared" si="1"/>
        <v>0.71666666666666667</v>
      </c>
      <c r="R44" s="6">
        <f t="shared" si="1"/>
        <v>2.8833333333333333</v>
      </c>
      <c r="S44" s="6">
        <f t="shared" si="1"/>
        <v>10.049999999999999</v>
      </c>
      <c r="T44" s="6" t="str">
        <f t="shared" si="2"/>
        <v>March</v>
      </c>
    </row>
    <row r="45" spans="1:20" x14ac:dyDescent="0.25">
      <c r="A45" t="s">
        <v>14</v>
      </c>
      <c r="B45" s="3">
        <v>45358</v>
      </c>
      <c r="C45" t="s">
        <v>16</v>
      </c>
      <c r="D45">
        <v>13</v>
      </c>
      <c r="E45">
        <v>13</v>
      </c>
      <c r="F45">
        <v>0</v>
      </c>
      <c r="G45">
        <v>2</v>
      </c>
      <c r="H45" s="1">
        <v>0.84619999999999995</v>
      </c>
      <c r="I45" s="4">
        <v>1.9491666666666668E-3</v>
      </c>
      <c r="J45" s="5">
        <v>7.1875000000000003E-3</v>
      </c>
      <c r="K45" s="5">
        <v>8.1018518518518516E-4</v>
      </c>
      <c r="L45" s="5">
        <v>1.3773148148148147E-3</v>
      </c>
      <c r="M45" s="5">
        <v>8.564814814814815E-3</v>
      </c>
      <c r="N45" s="1">
        <f t="shared" si="0"/>
        <v>0.15384615384615385</v>
      </c>
      <c r="O45" s="6">
        <f t="shared" si="1"/>
        <v>2.8068</v>
      </c>
      <c r="P45" s="6">
        <f t="shared" si="1"/>
        <v>10.35</v>
      </c>
      <c r="Q45" s="6">
        <f t="shared" si="1"/>
        <v>1.1666666666666667</v>
      </c>
      <c r="R45" s="6">
        <f t="shared" si="1"/>
        <v>1.9833333333333332</v>
      </c>
      <c r="S45" s="6">
        <f t="shared" si="1"/>
        <v>12.333333333333334</v>
      </c>
      <c r="T45" s="6" t="str">
        <f t="shared" si="2"/>
        <v>March</v>
      </c>
    </row>
    <row r="46" spans="1:20" x14ac:dyDescent="0.25">
      <c r="A46" t="s">
        <v>14</v>
      </c>
      <c r="B46" s="3">
        <v>45359</v>
      </c>
      <c r="C46" t="s">
        <v>15</v>
      </c>
      <c r="D46">
        <v>182</v>
      </c>
      <c r="E46">
        <v>143</v>
      </c>
      <c r="F46">
        <v>8</v>
      </c>
      <c r="G46">
        <v>11</v>
      </c>
      <c r="H46" s="1">
        <v>0.93679999999999997</v>
      </c>
      <c r="I46" s="4">
        <v>6.7629629629629637E-4</v>
      </c>
      <c r="J46" s="5">
        <v>5.3009259259259259E-3</v>
      </c>
      <c r="K46" s="5">
        <v>5.9027777777777778E-4</v>
      </c>
      <c r="L46" s="5">
        <v>2.1643518518518518E-3</v>
      </c>
      <c r="M46" s="5">
        <v>7.4421296296296293E-3</v>
      </c>
      <c r="N46" s="1">
        <f t="shared" si="0"/>
        <v>6.043956043956044E-2</v>
      </c>
      <c r="O46" s="6">
        <f t="shared" si="1"/>
        <v>0.97386666666666677</v>
      </c>
      <c r="P46" s="6">
        <f t="shared" si="1"/>
        <v>7.6333333333333337</v>
      </c>
      <c r="Q46" s="6">
        <f t="shared" si="1"/>
        <v>0.85</v>
      </c>
      <c r="R46" s="6">
        <f t="shared" si="1"/>
        <v>3.1166666666666667</v>
      </c>
      <c r="S46" s="6">
        <f t="shared" si="1"/>
        <v>10.716666666666667</v>
      </c>
      <c r="T46" s="6" t="str">
        <f t="shared" si="2"/>
        <v>March</v>
      </c>
    </row>
    <row r="47" spans="1:20" x14ac:dyDescent="0.25">
      <c r="A47" t="s">
        <v>14</v>
      </c>
      <c r="B47" s="3">
        <v>45359</v>
      </c>
      <c r="C47" t="s">
        <v>16</v>
      </c>
      <c r="D47">
        <v>27</v>
      </c>
      <c r="E47">
        <v>20</v>
      </c>
      <c r="F47">
        <v>0</v>
      </c>
      <c r="G47">
        <v>6</v>
      </c>
      <c r="H47" s="1">
        <v>0.77780000000000005</v>
      </c>
      <c r="I47" s="4">
        <v>6.1092592592592589E-4</v>
      </c>
      <c r="J47" s="5">
        <v>7.1875000000000003E-3</v>
      </c>
      <c r="K47" s="5">
        <v>1.4930555555555556E-3</v>
      </c>
      <c r="L47" s="5">
        <v>1.4930555555555556E-3</v>
      </c>
      <c r="M47" s="5">
        <v>8.6921296296296295E-3</v>
      </c>
      <c r="N47" s="1">
        <f t="shared" si="0"/>
        <v>0.22222222222222221</v>
      </c>
      <c r="O47" s="6">
        <f t="shared" si="1"/>
        <v>0.87973333333333326</v>
      </c>
      <c r="P47" s="6">
        <f t="shared" si="1"/>
        <v>10.35</v>
      </c>
      <c r="Q47" s="6">
        <f t="shared" si="1"/>
        <v>2.15</v>
      </c>
      <c r="R47" s="6">
        <f t="shared" si="1"/>
        <v>2.15</v>
      </c>
      <c r="S47" s="6">
        <f t="shared" si="1"/>
        <v>12.516666666666666</v>
      </c>
      <c r="T47" s="6" t="str">
        <f t="shared" si="2"/>
        <v>March</v>
      </c>
    </row>
    <row r="48" spans="1:20" x14ac:dyDescent="0.25">
      <c r="A48" t="s">
        <v>14</v>
      </c>
      <c r="B48" s="3">
        <v>45360</v>
      </c>
      <c r="C48" t="s">
        <v>15</v>
      </c>
      <c r="D48">
        <v>2</v>
      </c>
      <c r="E48">
        <v>2</v>
      </c>
      <c r="F48">
        <v>0</v>
      </c>
      <c r="G48">
        <v>2</v>
      </c>
      <c r="H48" s="1">
        <v>0</v>
      </c>
      <c r="N48" s="1">
        <f t="shared" si="0"/>
        <v>1</v>
      </c>
      <c r="O48" s="6">
        <f t="shared" si="1"/>
        <v>0</v>
      </c>
      <c r="P48" s="6">
        <f t="shared" si="1"/>
        <v>0</v>
      </c>
      <c r="Q48" s="6">
        <f t="shared" si="1"/>
        <v>0</v>
      </c>
      <c r="R48" s="6">
        <f t="shared" si="1"/>
        <v>0</v>
      </c>
      <c r="S48" s="6">
        <f t="shared" si="1"/>
        <v>0</v>
      </c>
      <c r="T48" s="6" t="str">
        <f t="shared" si="2"/>
        <v>March</v>
      </c>
    </row>
    <row r="49" spans="1:20" x14ac:dyDescent="0.25">
      <c r="A49" t="s">
        <v>14</v>
      </c>
      <c r="B49" s="3">
        <v>45361</v>
      </c>
      <c r="C49" t="s">
        <v>15</v>
      </c>
      <c r="D49">
        <v>6</v>
      </c>
      <c r="E49">
        <v>5</v>
      </c>
      <c r="F49">
        <v>0</v>
      </c>
      <c r="G49">
        <v>4</v>
      </c>
      <c r="H49" s="1">
        <v>0</v>
      </c>
      <c r="N49" s="1">
        <f t="shared" si="0"/>
        <v>0.66666666666666663</v>
      </c>
      <c r="O49" s="6">
        <f t="shared" si="1"/>
        <v>0</v>
      </c>
      <c r="P49" s="6">
        <f t="shared" si="1"/>
        <v>0</v>
      </c>
      <c r="Q49" s="6">
        <f t="shared" si="1"/>
        <v>0</v>
      </c>
      <c r="R49" s="6">
        <f t="shared" si="1"/>
        <v>0</v>
      </c>
      <c r="S49" s="6">
        <f t="shared" si="1"/>
        <v>0</v>
      </c>
      <c r="T49" s="6" t="str">
        <f t="shared" si="2"/>
        <v>March</v>
      </c>
    </row>
    <row r="50" spans="1:20" x14ac:dyDescent="0.25">
      <c r="A50" t="s">
        <v>14</v>
      </c>
      <c r="B50" s="3">
        <v>45362</v>
      </c>
      <c r="C50" t="s">
        <v>15</v>
      </c>
      <c r="D50">
        <v>276</v>
      </c>
      <c r="E50">
        <v>237</v>
      </c>
      <c r="F50">
        <v>5</v>
      </c>
      <c r="G50">
        <v>3</v>
      </c>
      <c r="H50" s="1">
        <v>0.9889</v>
      </c>
      <c r="I50" s="4">
        <v>3.1914351851851852E-4</v>
      </c>
      <c r="J50" s="5">
        <v>5.0462962962962961E-3</v>
      </c>
      <c r="K50" s="5">
        <v>3.2407407407407406E-4</v>
      </c>
      <c r="L50" s="5">
        <v>2.2685185185185187E-3</v>
      </c>
      <c r="M50" s="5">
        <v>7.3148148148148148E-3</v>
      </c>
      <c r="N50" s="1">
        <f t="shared" si="0"/>
        <v>1.0869565217391304E-2</v>
      </c>
      <c r="O50" s="6">
        <f t="shared" si="1"/>
        <v>0.45956666666666668</v>
      </c>
      <c r="P50" s="6">
        <f t="shared" si="1"/>
        <v>7.2666666666666666</v>
      </c>
      <c r="Q50" s="6">
        <f t="shared" si="1"/>
        <v>0.46666666666666667</v>
      </c>
      <c r="R50" s="6">
        <f t="shared" si="1"/>
        <v>3.2666666666666671</v>
      </c>
      <c r="S50" s="6">
        <f t="shared" si="1"/>
        <v>10.533333333333333</v>
      </c>
      <c r="T50" s="6" t="str">
        <f t="shared" si="2"/>
        <v>March</v>
      </c>
    </row>
    <row r="51" spans="1:20" x14ac:dyDescent="0.25">
      <c r="A51" t="s">
        <v>14</v>
      </c>
      <c r="B51" s="3">
        <v>45362</v>
      </c>
      <c r="C51" t="s">
        <v>16</v>
      </c>
      <c r="D51">
        <v>25</v>
      </c>
      <c r="E51">
        <v>21</v>
      </c>
      <c r="F51">
        <v>0</v>
      </c>
      <c r="G51">
        <v>2</v>
      </c>
      <c r="H51" s="1">
        <v>0.92</v>
      </c>
      <c r="I51" s="4">
        <v>2.8278935185185183E-4</v>
      </c>
      <c r="J51" s="5">
        <v>6.3194444444444444E-3</v>
      </c>
      <c r="K51" s="5">
        <v>1.5393518518518519E-3</v>
      </c>
      <c r="L51" s="5">
        <v>1.7013888888888888E-3</v>
      </c>
      <c r="M51" s="5">
        <v>8.0324074074074082E-3</v>
      </c>
      <c r="N51" s="1">
        <f t="shared" si="0"/>
        <v>0.08</v>
      </c>
      <c r="O51" s="6">
        <f t="shared" si="1"/>
        <v>0.40721666666666662</v>
      </c>
      <c r="P51" s="6">
        <f t="shared" si="1"/>
        <v>9.1</v>
      </c>
      <c r="Q51" s="6">
        <f t="shared" si="1"/>
        <v>2.2166666666666668</v>
      </c>
      <c r="R51" s="6">
        <f t="shared" si="1"/>
        <v>2.4499999999999997</v>
      </c>
      <c r="S51" s="6">
        <f t="shared" si="1"/>
        <v>11.566666666666668</v>
      </c>
      <c r="T51" s="6" t="str">
        <f t="shared" si="2"/>
        <v>March</v>
      </c>
    </row>
    <row r="52" spans="1:20" x14ac:dyDescent="0.25">
      <c r="A52" t="s">
        <v>14</v>
      </c>
      <c r="B52" s="3">
        <v>45363</v>
      </c>
      <c r="C52" t="s">
        <v>15</v>
      </c>
      <c r="D52">
        <v>255</v>
      </c>
      <c r="E52">
        <v>193</v>
      </c>
      <c r="F52">
        <v>9</v>
      </c>
      <c r="G52">
        <v>13</v>
      </c>
      <c r="H52" s="1">
        <v>0.94720000000000004</v>
      </c>
      <c r="I52" s="4">
        <v>7.6937500000000009E-4</v>
      </c>
      <c r="J52" s="5">
        <v>5.4050925925925924E-3</v>
      </c>
      <c r="K52" s="5">
        <v>4.9768518518518521E-4</v>
      </c>
      <c r="L52" s="5">
        <v>2.1643518518518518E-3</v>
      </c>
      <c r="M52" s="5">
        <v>7.5347222222222222E-3</v>
      </c>
      <c r="N52" s="1">
        <f t="shared" si="0"/>
        <v>5.0980392156862744E-2</v>
      </c>
      <c r="O52" s="6">
        <f t="shared" si="1"/>
        <v>1.1079000000000001</v>
      </c>
      <c r="P52" s="6">
        <f t="shared" si="1"/>
        <v>7.7833333333333332</v>
      </c>
      <c r="Q52" s="6">
        <f t="shared" si="1"/>
        <v>0.71666666666666667</v>
      </c>
      <c r="R52" s="6">
        <f t="shared" si="1"/>
        <v>3.1166666666666667</v>
      </c>
      <c r="S52" s="6">
        <f t="shared" si="1"/>
        <v>10.85</v>
      </c>
      <c r="T52" s="6" t="str">
        <f t="shared" si="2"/>
        <v>March</v>
      </c>
    </row>
    <row r="53" spans="1:20" x14ac:dyDescent="0.25">
      <c r="A53" t="s">
        <v>14</v>
      </c>
      <c r="B53" s="3">
        <v>45363</v>
      </c>
      <c r="C53" t="s">
        <v>16</v>
      </c>
      <c r="D53">
        <v>13</v>
      </c>
      <c r="E53">
        <v>10</v>
      </c>
      <c r="F53">
        <v>0</v>
      </c>
      <c r="G53">
        <v>3</v>
      </c>
      <c r="H53" s="1">
        <v>0.76919999999999999</v>
      </c>
      <c r="I53" s="4">
        <v>1.3766203703703705E-4</v>
      </c>
      <c r="J53" s="5">
        <v>7.4305555555555557E-3</v>
      </c>
      <c r="K53" s="5">
        <v>2.0486111111111113E-3</v>
      </c>
      <c r="L53" s="5">
        <v>1.4236111111111112E-3</v>
      </c>
      <c r="M53" s="5">
        <v>8.8541666666666664E-3</v>
      </c>
      <c r="N53" s="1">
        <f t="shared" si="0"/>
        <v>0.23076923076923078</v>
      </c>
      <c r="O53" s="6">
        <f t="shared" si="1"/>
        <v>0.19823333333333334</v>
      </c>
      <c r="P53" s="6">
        <f t="shared" si="1"/>
        <v>10.700000000000001</v>
      </c>
      <c r="Q53" s="6">
        <f t="shared" si="1"/>
        <v>2.95</v>
      </c>
      <c r="R53" s="6">
        <f t="shared" si="1"/>
        <v>2.0500000000000003</v>
      </c>
      <c r="S53" s="6">
        <f t="shared" si="1"/>
        <v>12.75</v>
      </c>
      <c r="T53" s="6" t="str">
        <f t="shared" si="2"/>
        <v>March</v>
      </c>
    </row>
    <row r="54" spans="1:20" x14ac:dyDescent="0.25">
      <c r="A54" t="s">
        <v>14</v>
      </c>
      <c r="B54" s="3">
        <v>45364</v>
      </c>
      <c r="C54" t="s">
        <v>15</v>
      </c>
      <c r="D54">
        <v>192</v>
      </c>
      <c r="E54">
        <v>153</v>
      </c>
      <c r="F54">
        <v>3</v>
      </c>
      <c r="G54">
        <v>7</v>
      </c>
      <c r="H54" s="1">
        <v>0.96299999999999997</v>
      </c>
      <c r="I54" s="4">
        <v>5.7107638888888887E-4</v>
      </c>
      <c r="J54" s="5">
        <v>5.5324074074074078E-3</v>
      </c>
      <c r="K54" s="5">
        <v>5.0925925925925921E-4</v>
      </c>
      <c r="L54" s="5">
        <v>3.5185185185185185E-3</v>
      </c>
      <c r="M54" s="5">
        <v>9.0509259259259258E-3</v>
      </c>
      <c r="N54" s="1">
        <f t="shared" si="0"/>
        <v>3.6458333333333336E-2</v>
      </c>
      <c r="O54" s="6">
        <f t="shared" ref="O54:S104" si="3">I54*1440</f>
        <v>0.82235000000000003</v>
      </c>
      <c r="P54" s="6">
        <f t="shared" si="3"/>
        <v>7.9666666666666668</v>
      </c>
      <c r="Q54" s="6">
        <f t="shared" si="3"/>
        <v>0.73333333333333328</v>
      </c>
      <c r="R54" s="6">
        <f t="shared" si="3"/>
        <v>5.0666666666666664</v>
      </c>
      <c r="S54" s="6">
        <f t="shared" si="3"/>
        <v>13.033333333333333</v>
      </c>
      <c r="T54" s="6" t="str">
        <f t="shared" si="2"/>
        <v>March</v>
      </c>
    </row>
    <row r="55" spans="1:20" x14ac:dyDescent="0.25">
      <c r="A55" t="s">
        <v>14</v>
      </c>
      <c r="B55" s="3">
        <v>45364</v>
      </c>
      <c r="C55" t="s">
        <v>16</v>
      </c>
      <c r="D55">
        <v>23</v>
      </c>
      <c r="E55">
        <v>19</v>
      </c>
      <c r="F55">
        <v>0</v>
      </c>
      <c r="G55">
        <v>2</v>
      </c>
      <c r="H55" s="1">
        <v>0.91300000000000003</v>
      </c>
      <c r="I55" s="4">
        <v>1.4888888888888889E-4</v>
      </c>
      <c r="J55" s="5">
        <v>4.2013888888888891E-3</v>
      </c>
      <c r="K55" s="5">
        <v>5.2083333333333333E-4</v>
      </c>
      <c r="L55" s="5">
        <v>2.5925925925925925E-3</v>
      </c>
      <c r="M55" s="5">
        <v>6.7939814814814816E-3</v>
      </c>
      <c r="N55" s="1">
        <f t="shared" si="0"/>
        <v>8.6956521739130432E-2</v>
      </c>
      <c r="O55" s="6">
        <f t="shared" si="3"/>
        <v>0.21440000000000001</v>
      </c>
      <c r="P55" s="6">
        <f t="shared" si="3"/>
        <v>6.05</v>
      </c>
      <c r="Q55" s="6">
        <f t="shared" si="3"/>
        <v>0.75</v>
      </c>
      <c r="R55" s="6">
        <f t="shared" si="3"/>
        <v>3.7333333333333334</v>
      </c>
      <c r="S55" s="6">
        <f t="shared" si="3"/>
        <v>9.7833333333333332</v>
      </c>
      <c r="T55" s="6" t="str">
        <f t="shared" si="2"/>
        <v>March</v>
      </c>
    </row>
    <row r="56" spans="1:20" x14ac:dyDescent="0.25">
      <c r="A56" t="s">
        <v>14</v>
      </c>
      <c r="B56" s="3">
        <v>45365</v>
      </c>
      <c r="C56" t="s">
        <v>15</v>
      </c>
      <c r="D56">
        <v>169</v>
      </c>
      <c r="E56">
        <v>147</v>
      </c>
      <c r="F56">
        <v>0</v>
      </c>
      <c r="G56">
        <v>2</v>
      </c>
      <c r="H56" s="1">
        <v>0.98819999999999997</v>
      </c>
      <c r="I56" s="4">
        <v>3.8101851851851848E-5</v>
      </c>
      <c r="J56" s="5">
        <v>5.2199074074074075E-3</v>
      </c>
      <c r="K56" s="5">
        <v>4.1666666666666669E-4</v>
      </c>
      <c r="L56" s="5">
        <v>2.2916666666666667E-3</v>
      </c>
      <c r="M56" s="5">
        <v>7.5231481481481477E-3</v>
      </c>
      <c r="N56" s="1">
        <f t="shared" si="0"/>
        <v>1.1834319526627219E-2</v>
      </c>
      <c r="O56" s="6">
        <f t="shared" si="3"/>
        <v>5.4866666666666661E-2</v>
      </c>
      <c r="P56" s="6">
        <f t="shared" si="3"/>
        <v>7.5166666666666666</v>
      </c>
      <c r="Q56" s="6">
        <f t="shared" si="3"/>
        <v>0.60000000000000009</v>
      </c>
      <c r="R56" s="6">
        <f t="shared" si="3"/>
        <v>3.3</v>
      </c>
      <c r="S56" s="6">
        <f t="shared" si="3"/>
        <v>10.833333333333332</v>
      </c>
      <c r="T56" s="6" t="str">
        <f t="shared" si="2"/>
        <v>March</v>
      </c>
    </row>
    <row r="57" spans="1:20" x14ac:dyDescent="0.25">
      <c r="A57" t="s">
        <v>14</v>
      </c>
      <c r="B57" s="3">
        <v>45365</v>
      </c>
      <c r="C57" t="s">
        <v>16</v>
      </c>
      <c r="D57">
        <v>15</v>
      </c>
      <c r="E57">
        <v>10</v>
      </c>
      <c r="F57">
        <v>0</v>
      </c>
      <c r="G57">
        <v>0</v>
      </c>
      <c r="H57" s="1">
        <v>1</v>
      </c>
      <c r="I57" s="4">
        <v>1.1848148148148148E-3</v>
      </c>
      <c r="J57" s="5">
        <v>5.8564814814814816E-3</v>
      </c>
      <c r="K57" s="5">
        <v>8.6805555555555551E-4</v>
      </c>
      <c r="L57" s="5">
        <v>2.5578703703703705E-3</v>
      </c>
      <c r="M57" s="5">
        <v>8.4143518518518517E-3</v>
      </c>
      <c r="N57" s="1">
        <f t="shared" si="0"/>
        <v>0</v>
      </c>
      <c r="O57" s="6">
        <f t="shared" si="3"/>
        <v>1.7061333333333333</v>
      </c>
      <c r="P57" s="6">
        <f t="shared" si="3"/>
        <v>8.4333333333333336</v>
      </c>
      <c r="Q57" s="6">
        <f t="shared" si="3"/>
        <v>1.25</v>
      </c>
      <c r="R57" s="6">
        <f t="shared" si="3"/>
        <v>3.6833333333333336</v>
      </c>
      <c r="S57" s="6">
        <f t="shared" si="3"/>
        <v>12.116666666666667</v>
      </c>
      <c r="T57" s="6" t="str">
        <f t="shared" si="2"/>
        <v>March</v>
      </c>
    </row>
    <row r="58" spans="1:20" x14ac:dyDescent="0.25">
      <c r="A58" t="s">
        <v>14</v>
      </c>
      <c r="B58" s="3">
        <v>45366</v>
      </c>
      <c r="C58" t="s">
        <v>15</v>
      </c>
      <c r="D58">
        <v>195</v>
      </c>
      <c r="E58">
        <v>167</v>
      </c>
      <c r="F58">
        <v>0</v>
      </c>
      <c r="G58">
        <v>0</v>
      </c>
      <c r="H58" s="1">
        <v>1</v>
      </c>
      <c r="I58" s="4">
        <v>2.4432870370370373E-5</v>
      </c>
      <c r="J58" s="5">
        <v>5.3935185185185188E-3</v>
      </c>
      <c r="K58" s="5">
        <v>3.0092592592592595E-4</v>
      </c>
      <c r="L58" s="5">
        <v>2.673611111111111E-3</v>
      </c>
      <c r="M58" s="5">
        <v>8.067129629629629E-3</v>
      </c>
      <c r="N58" s="1">
        <f t="shared" si="0"/>
        <v>0</v>
      </c>
      <c r="O58" s="6">
        <f t="shared" si="3"/>
        <v>3.5183333333333337E-2</v>
      </c>
      <c r="P58" s="6">
        <f t="shared" si="3"/>
        <v>7.7666666666666675</v>
      </c>
      <c r="Q58" s="6">
        <f t="shared" si="3"/>
        <v>0.43333333333333335</v>
      </c>
      <c r="R58" s="6">
        <f t="shared" si="3"/>
        <v>3.8499999999999996</v>
      </c>
      <c r="S58" s="6">
        <f t="shared" si="3"/>
        <v>11.616666666666665</v>
      </c>
      <c r="T58" s="6" t="str">
        <f t="shared" si="2"/>
        <v>March</v>
      </c>
    </row>
    <row r="59" spans="1:20" x14ac:dyDescent="0.25">
      <c r="A59" t="s">
        <v>14</v>
      </c>
      <c r="B59" s="3">
        <v>45366</v>
      </c>
      <c r="C59" t="s">
        <v>16</v>
      </c>
      <c r="D59">
        <v>15</v>
      </c>
      <c r="E59">
        <v>12</v>
      </c>
      <c r="F59">
        <v>0</v>
      </c>
      <c r="G59">
        <v>0</v>
      </c>
      <c r="H59" s="1">
        <v>1</v>
      </c>
      <c r="I59" s="4">
        <v>2.3252314814814815E-5</v>
      </c>
      <c r="J59" s="5">
        <v>4.8958333333333336E-3</v>
      </c>
      <c r="K59" s="5">
        <v>8.2175925925925927E-4</v>
      </c>
      <c r="L59" s="5">
        <v>1.4814814814814814E-3</v>
      </c>
      <c r="M59" s="5">
        <v>6.3773148148148148E-3</v>
      </c>
      <c r="N59" s="1">
        <f t="shared" si="0"/>
        <v>0</v>
      </c>
      <c r="O59" s="6">
        <f t="shared" si="3"/>
        <v>3.3483333333333337E-2</v>
      </c>
      <c r="P59" s="6">
        <f t="shared" si="3"/>
        <v>7.0500000000000007</v>
      </c>
      <c r="Q59" s="6">
        <f t="shared" si="3"/>
        <v>1.1833333333333333</v>
      </c>
      <c r="R59" s="6">
        <f t="shared" si="3"/>
        <v>2.1333333333333333</v>
      </c>
      <c r="S59" s="6">
        <f t="shared" si="3"/>
        <v>9.1833333333333336</v>
      </c>
      <c r="T59" s="6" t="str">
        <f t="shared" si="2"/>
        <v>March</v>
      </c>
    </row>
    <row r="60" spans="1:20" x14ac:dyDescent="0.25">
      <c r="A60" t="s">
        <v>14</v>
      </c>
      <c r="B60" s="3">
        <v>45367</v>
      </c>
      <c r="C60" t="s">
        <v>15</v>
      </c>
      <c r="D60">
        <v>1</v>
      </c>
      <c r="E60">
        <v>1</v>
      </c>
      <c r="F60">
        <v>0</v>
      </c>
      <c r="G60">
        <v>1</v>
      </c>
      <c r="H60" s="1">
        <v>0</v>
      </c>
      <c r="N60" s="1">
        <f t="shared" si="0"/>
        <v>1</v>
      </c>
      <c r="O60" s="6">
        <f t="shared" si="3"/>
        <v>0</v>
      </c>
      <c r="P60" s="6">
        <f t="shared" si="3"/>
        <v>0</v>
      </c>
      <c r="Q60" s="6">
        <f t="shared" si="3"/>
        <v>0</v>
      </c>
      <c r="R60" s="6">
        <f t="shared" si="3"/>
        <v>0</v>
      </c>
      <c r="S60" s="6">
        <f t="shared" si="3"/>
        <v>0</v>
      </c>
      <c r="T60" s="6" t="str">
        <f t="shared" si="2"/>
        <v>March</v>
      </c>
    </row>
    <row r="61" spans="1:20" x14ac:dyDescent="0.25">
      <c r="A61" t="s">
        <v>14</v>
      </c>
      <c r="B61" s="3">
        <v>45368</v>
      </c>
      <c r="C61" t="s">
        <v>15</v>
      </c>
      <c r="D61">
        <v>11</v>
      </c>
      <c r="E61">
        <v>10</v>
      </c>
      <c r="F61">
        <v>0</v>
      </c>
      <c r="G61">
        <v>9</v>
      </c>
      <c r="H61" s="1">
        <v>0</v>
      </c>
      <c r="N61" s="1">
        <f t="shared" si="0"/>
        <v>0.81818181818181823</v>
      </c>
      <c r="O61" s="6">
        <f t="shared" si="3"/>
        <v>0</v>
      </c>
      <c r="P61" s="6">
        <f t="shared" si="3"/>
        <v>0</v>
      </c>
      <c r="Q61" s="6">
        <f t="shared" si="3"/>
        <v>0</v>
      </c>
      <c r="R61" s="6">
        <f t="shared" si="3"/>
        <v>0</v>
      </c>
      <c r="S61" s="6">
        <f t="shared" si="3"/>
        <v>0</v>
      </c>
      <c r="T61" s="6" t="str">
        <f t="shared" si="2"/>
        <v>March</v>
      </c>
    </row>
    <row r="62" spans="1:20" x14ac:dyDescent="0.25">
      <c r="A62" t="s">
        <v>14</v>
      </c>
      <c r="B62" s="3">
        <v>45369</v>
      </c>
      <c r="C62" t="s">
        <v>15</v>
      </c>
      <c r="D62">
        <v>335</v>
      </c>
      <c r="E62">
        <v>260</v>
      </c>
      <c r="F62">
        <v>14</v>
      </c>
      <c r="G62">
        <v>23</v>
      </c>
      <c r="H62" s="1">
        <v>0.92830000000000001</v>
      </c>
      <c r="I62" s="4">
        <v>1.060787037037037E-3</v>
      </c>
      <c r="J62" s="5">
        <v>5.3125000000000004E-3</v>
      </c>
      <c r="K62" s="5">
        <v>5.5555555555555556E-4</v>
      </c>
      <c r="L62" s="5">
        <v>2.488425925925926E-3</v>
      </c>
      <c r="M62" s="5">
        <v>7.8009259259259256E-3</v>
      </c>
      <c r="N62" s="1">
        <f t="shared" si="0"/>
        <v>6.8656716417910449E-2</v>
      </c>
      <c r="O62" s="6">
        <f t="shared" si="3"/>
        <v>1.5275333333333332</v>
      </c>
      <c r="P62" s="6">
        <f t="shared" si="3"/>
        <v>7.65</v>
      </c>
      <c r="Q62" s="6">
        <f t="shared" si="3"/>
        <v>0.8</v>
      </c>
      <c r="R62" s="6">
        <f t="shared" si="3"/>
        <v>3.5833333333333335</v>
      </c>
      <c r="S62" s="6">
        <f t="shared" si="3"/>
        <v>11.233333333333333</v>
      </c>
      <c r="T62" s="6" t="str">
        <f t="shared" si="2"/>
        <v>March</v>
      </c>
    </row>
    <row r="63" spans="1:20" x14ac:dyDescent="0.25">
      <c r="A63" t="s">
        <v>14</v>
      </c>
      <c r="B63" s="3">
        <v>45369</v>
      </c>
      <c r="C63" t="s">
        <v>16</v>
      </c>
      <c r="D63">
        <v>31</v>
      </c>
      <c r="E63">
        <v>28</v>
      </c>
      <c r="F63">
        <v>1</v>
      </c>
      <c r="G63">
        <v>4</v>
      </c>
      <c r="H63" s="1">
        <v>0.86670000000000003</v>
      </c>
      <c r="I63" s="4">
        <v>1.8495601851851852E-3</v>
      </c>
      <c r="J63" s="5">
        <v>6.6666666666666671E-3</v>
      </c>
      <c r="K63" s="5">
        <v>1.0185185185185184E-3</v>
      </c>
      <c r="L63" s="5">
        <v>2.5115740740740741E-3</v>
      </c>
      <c r="M63" s="5">
        <v>9.1898148148148156E-3</v>
      </c>
      <c r="N63" s="1">
        <f t="shared" si="0"/>
        <v>0.12903225806451613</v>
      </c>
      <c r="O63" s="6">
        <f t="shared" si="3"/>
        <v>2.6633666666666667</v>
      </c>
      <c r="P63" s="6">
        <f t="shared" si="3"/>
        <v>9.6000000000000014</v>
      </c>
      <c r="Q63" s="6">
        <f t="shared" si="3"/>
        <v>1.4666666666666666</v>
      </c>
      <c r="R63" s="6">
        <f t="shared" si="3"/>
        <v>3.6166666666666667</v>
      </c>
      <c r="S63" s="6">
        <f t="shared" si="3"/>
        <v>13.233333333333334</v>
      </c>
      <c r="T63" s="6" t="str">
        <f t="shared" si="2"/>
        <v>March</v>
      </c>
    </row>
    <row r="64" spans="1:20" x14ac:dyDescent="0.25">
      <c r="A64" t="s">
        <v>14</v>
      </c>
      <c r="B64" s="3">
        <v>45370</v>
      </c>
      <c r="C64" t="s">
        <v>15</v>
      </c>
      <c r="D64">
        <v>221</v>
      </c>
      <c r="E64">
        <v>183</v>
      </c>
      <c r="F64">
        <v>0</v>
      </c>
      <c r="G64">
        <v>1</v>
      </c>
      <c r="H64" s="1">
        <v>0.99550000000000005</v>
      </c>
      <c r="I64" s="4">
        <v>1.2181712962962964E-4</v>
      </c>
      <c r="J64" s="5">
        <v>5.5324074074074078E-3</v>
      </c>
      <c r="K64" s="5">
        <v>5.6712962962962967E-4</v>
      </c>
      <c r="L64" s="5">
        <v>2.7430555555555554E-3</v>
      </c>
      <c r="M64" s="5">
        <v>8.2754629629629636E-3</v>
      </c>
      <c r="N64" s="1">
        <f t="shared" si="0"/>
        <v>4.5248868778280547E-3</v>
      </c>
      <c r="O64" s="6">
        <f t="shared" si="3"/>
        <v>0.17541666666666667</v>
      </c>
      <c r="P64" s="6">
        <f t="shared" si="3"/>
        <v>7.9666666666666668</v>
      </c>
      <c r="Q64" s="6">
        <f t="shared" si="3"/>
        <v>0.81666666666666676</v>
      </c>
      <c r="R64" s="6">
        <f t="shared" si="3"/>
        <v>3.9499999999999997</v>
      </c>
      <c r="S64" s="6">
        <f t="shared" si="3"/>
        <v>11.916666666666668</v>
      </c>
      <c r="T64" s="6" t="str">
        <f t="shared" si="2"/>
        <v>March</v>
      </c>
    </row>
    <row r="65" spans="1:20" x14ac:dyDescent="0.25">
      <c r="A65" t="s">
        <v>14</v>
      </c>
      <c r="B65" s="3">
        <v>45370</v>
      </c>
      <c r="C65" t="s">
        <v>16</v>
      </c>
      <c r="D65">
        <v>17</v>
      </c>
      <c r="E65">
        <v>17</v>
      </c>
      <c r="F65">
        <v>0</v>
      </c>
      <c r="G65">
        <v>3</v>
      </c>
      <c r="H65" s="1">
        <v>0.82350000000000001</v>
      </c>
      <c r="I65" s="4">
        <v>7.8666666666666674E-4</v>
      </c>
      <c r="J65" s="5">
        <v>8.518518518518519E-3</v>
      </c>
      <c r="K65" s="5">
        <v>1.9097222222222222E-3</v>
      </c>
      <c r="L65" s="5">
        <v>1.5625000000000001E-3</v>
      </c>
      <c r="M65" s="5">
        <v>1.0081018518518519E-2</v>
      </c>
      <c r="N65" s="1">
        <f t="shared" si="0"/>
        <v>0.17647058823529413</v>
      </c>
      <c r="O65" s="6">
        <f t="shared" si="3"/>
        <v>1.1328</v>
      </c>
      <c r="P65" s="6">
        <f t="shared" si="3"/>
        <v>12.266666666666667</v>
      </c>
      <c r="Q65" s="6">
        <f t="shared" si="3"/>
        <v>2.75</v>
      </c>
      <c r="R65" s="6">
        <f t="shared" si="3"/>
        <v>2.25</v>
      </c>
      <c r="S65" s="6">
        <f t="shared" si="3"/>
        <v>14.516666666666667</v>
      </c>
      <c r="T65" s="6" t="str">
        <f t="shared" si="2"/>
        <v>March</v>
      </c>
    </row>
    <row r="66" spans="1:20" x14ac:dyDescent="0.25">
      <c r="A66" t="s">
        <v>14</v>
      </c>
      <c r="B66" s="3">
        <v>45371</v>
      </c>
      <c r="C66" t="s">
        <v>15</v>
      </c>
      <c r="D66">
        <v>204</v>
      </c>
      <c r="E66">
        <v>160</v>
      </c>
      <c r="F66">
        <v>0</v>
      </c>
      <c r="G66">
        <v>1</v>
      </c>
      <c r="H66" s="1">
        <v>0.99509999999999998</v>
      </c>
      <c r="I66" s="4">
        <v>8.200231481481482E-5</v>
      </c>
      <c r="J66" s="5">
        <v>5.2430555555555555E-3</v>
      </c>
      <c r="K66" s="5">
        <v>4.5138888888888887E-4</v>
      </c>
      <c r="L66" s="5">
        <v>2.0023148148148148E-3</v>
      </c>
      <c r="M66" s="5">
        <v>7.2453703703703708E-3</v>
      </c>
      <c r="N66" s="1">
        <f t="shared" si="0"/>
        <v>4.9019607843137254E-3</v>
      </c>
      <c r="O66" s="6">
        <f t="shared" si="3"/>
        <v>0.11808333333333335</v>
      </c>
      <c r="P66" s="6">
        <f t="shared" si="3"/>
        <v>7.55</v>
      </c>
      <c r="Q66" s="6">
        <f t="shared" si="3"/>
        <v>0.65</v>
      </c>
      <c r="R66" s="6">
        <f t="shared" si="3"/>
        <v>2.8833333333333333</v>
      </c>
      <c r="S66" s="6">
        <f t="shared" si="3"/>
        <v>10.433333333333334</v>
      </c>
      <c r="T66" s="6" t="str">
        <f t="shared" si="2"/>
        <v>March</v>
      </c>
    </row>
    <row r="67" spans="1:20" x14ac:dyDescent="0.25">
      <c r="A67" t="s">
        <v>14</v>
      </c>
      <c r="B67" s="3">
        <v>45371</v>
      </c>
      <c r="C67" t="s">
        <v>16</v>
      </c>
      <c r="D67">
        <v>12</v>
      </c>
      <c r="E67">
        <v>10</v>
      </c>
      <c r="F67">
        <v>0</v>
      </c>
      <c r="G67">
        <v>0</v>
      </c>
      <c r="H67" s="1">
        <v>1</v>
      </c>
      <c r="I67" s="4">
        <v>2.3252314814814815E-5</v>
      </c>
      <c r="J67" s="5">
        <v>6.1574074074074074E-3</v>
      </c>
      <c r="K67" s="5">
        <v>1.1342592592592593E-3</v>
      </c>
      <c r="L67" s="5">
        <v>1.3310185185185185E-3</v>
      </c>
      <c r="M67" s="5">
        <v>7.4884259259259262E-3</v>
      </c>
      <c r="N67" s="1">
        <f t="shared" ref="N67:N130" si="4">G67/D67</f>
        <v>0</v>
      </c>
      <c r="O67" s="6">
        <f t="shared" si="3"/>
        <v>3.3483333333333337E-2</v>
      </c>
      <c r="P67" s="6">
        <f t="shared" si="3"/>
        <v>8.8666666666666671</v>
      </c>
      <c r="Q67" s="6">
        <f t="shared" si="3"/>
        <v>1.6333333333333335</v>
      </c>
      <c r="R67" s="6">
        <f t="shared" si="3"/>
        <v>1.9166666666666665</v>
      </c>
      <c r="S67" s="6">
        <f t="shared" si="3"/>
        <v>10.783333333333333</v>
      </c>
      <c r="T67" s="6" t="str">
        <f t="shared" ref="T67:T130" si="5">TEXT(B67,"MMMM")</f>
        <v>March</v>
      </c>
    </row>
    <row r="68" spans="1:20" x14ac:dyDescent="0.25">
      <c r="A68" t="s">
        <v>14</v>
      </c>
      <c r="B68" s="3">
        <v>45372</v>
      </c>
      <c r="C68" t="s">
        <v>15</v>
      </c>
      <c r="D68">
        <v>193</v>
      </c>
      <c r="E68">
        <v>156</v>
      </c>
      <c r="F68">
        <v>3</v>
      </c>
      <c r="G68">
        <v>2</v>
      </c>
      <c r="H68" s="1">
        <v>0.98950000000000005</v>
      </c>
      <c r="I68" s="4">
        <v>2.9613425925925922E-4</v>
      </c>
      <c r="J68" s="5">
        <v>5.5439814814814813E-3</v>
      </c>
      <c r="K68" s="5">
        <v>4.3981481481481481E-4</v>
      </c>
      <c r="L68" s="5">
        <v>2.1759259259259258E-3</v>
      </c>
      <c r="M68" s="5">
        <v>7.7083333333333335E-3</v>
      </c>
      <c r="N68" s="1">
        <f t="shared" si="4"/>
        <v>1.0362694300518135E-2</v>
      </c>
      <c r="O68" s="6">
        <f t="shared" si="3"/>
        <v>0.42643333333333328</v>
      </c>
      <c r="P68" s="6">
        <f t="shared" si="3"/>
        <v>7.9833333333333334</v>
      </c>
      <c r="Q68" s="6">
        <f t="shared" si="3"/>
        <v>0.6333333333333333</v>
      </c>
      <c r="R68" s="6">
        <f t="shared" si="3"/>
        <v>3.1333333333333333</v>
      </c>
      <c r="S68" s="6">
        <f t="shared" si="3"/>
        <v>11.1</v>
      </c>
      <c r="T68" s="6" t="str">
        <f t="shared" si="5"/>
        <v>March</v>
      </c>
    </row>
    <row r="69" spans="1:20" x14ac:dyDescent="0.25">
      <c r="A69" t="s">
        <v>14</v>
      </c>
      <c r="B69" s="3">
        <v>45372</v>
      </c>
      <c r="C69" t="s">
        <v>16</v>
      </c>
      <c r="D69">
        <v>12</v>
      </c>
      <c r="E69">
        <v>11</v>
      </c>
      <c r="F69">
        <v>0</v>
      </c>
      <c r="G69">
        <v>1</v>
      </c>
      <c r="H69" s="1">
        <v>0.91669999999999996</v>
      </c>
      <c r="I69" s="4">
        <v>1.5836111111111112E-3</v>
      </c>
      <c r="J69" s="5">
        <v>7.9629629629629634E-3</v>
      </c>
      <c r="K69" s="5">
        <v>2.2106481481481482E-3</v>
      </c>
      <c r="L69" s="5">
        <v>2.3958333333333331E-3</v>
      </c>
      <c r="M69" s="5">
        <v>1.0358796296296297E-2</v>
      </c>
      <c r="N69" s="1">
        <f t="shared" si="4"/>
        <v>8.3333333333333329E-2</v>
      </c>
      <c r="O69" s="6">
        <f t="shared" si="3"/>
        <v>2.2804000000000002</v>
      </c>
      <c r="P69" s="6">
        <f t="shared" si="3"/>
        <v>11.466666666666667</v>
      </c>
      <c r="Q69" s="6">
        <f t="shared" si="3"/>
        <v>3.1833333333333336</v>
      </c>
      <c r="R69" s="6">
        <f t="shared" si="3"/>
        <v>3.4499999999999997</v>
      </c>
      <c r="S69" s="6">
        <f t="shared" si="3"/>
        <v>14.916666666666668</v>
      </c>
      <c r="T69" s="6" t="str">
        <f t="shared" si="5"/>
        <v>March</v>
      </c>
    </row>
    <row r="70" spans="1:20" x14ac:dyDescent="0.25">
      <c r="A70" t="s">
        <v>14</v>
      </c>
      <c r="B70" s="3">
        <v>45373</v>
      </c>
      <c r="C70" t="s">
        <v>15</v>
      </c>
      <c r="D70">
        <v>190</v>
      </c>
      <c r="E70">
        <v>143</v>
      </c>
      <c r="F70">
        <v>7</v>
      </c>
      <c r="G70">
        <v>8</v>
      </c>
      <c r="H70" s="1">
        <v>0.95630000000000004</v>
      </c>
      <c r="I70" s="4">
        <v>8.2420138888888886E-4</v>
      </c>
      <c r="J70" s="5">
        <v>4.9652777777777777E-3</v>
      </c>
      <c r="K70" s="5">
        <v>4.5138888888888887E-4</v>
      </c>
      <c r="L70" s="5">
        <v>2.0254629629629629E-3</v>
      </c>
      <c r="M70" s="5">
        <v>6.9907407407407409E-3</v>
      </c>
      <c r="N70" s="1">
        <f t="shared" si="4"/>
        <v>4.2105263157894736E-2</v>
      </c>
      <c r="O70" s="6">
        <f t="shared" si="3"/>
        <v>1.18685</v>
      </c>
      <c r="P70" s="6">
        <f t="shared" si="3"/>
        <v>7.1499999999999995</v>
      </c>
      <c r="Q70" s="6">
        <f t="shared" si="3"/>
        <v>0.65</v>
      </c>
      <c r="R70" s="6">
        <f t="shared" si="3"/>
        <v>2.9166666666666665</v>
      </c>
      <c r="S70" s="6">
        <f t="shared" si="3"/>
        <v>10.066666666666666</v>
      </c>
      <c r="T70" s="6" t="str">
        <f t="shared" si="5"/>
        <v>March</v>
      </c>
    </row>
    <row r="71" spans="1:20" x14ac:dyDescent="0.25">
      <c r="A71" t="s">
        <v>14</v>
      </c>
      <c r="B71" s="3">
        <v>45373</v>
      </c>
      <c r="C71" t="s">
        <v>16</v>
      </c>
      <c r="D71">
        <v>13</v>
      </c>
      <c r="E71">
        <v>9</v>
      </c>
      <c r="F71">
        <v>0</v>
      </c>
      <c r="G71">
        <v>1</v>
      </c>
      <c r="H71" s="1">
        <v>0.92310000000000003</v>
      </c>
      <c r="I71" s="4">
        <v>2.3649305555555554E-3</v>
      </c>
      <c r="J71" s="5">
        <v>8.2986111111111108E-3</v>
      </c>
      <c r="K71" s="5">
        <v>5.5555555555555556E-4</v>
      </c>
      <c r="L71" s="5">
        <v>3.1712962962962962E-3</v>
      </c>
      <c r="M71" s="5">
        <v>1.1469907407407408E-2</v>
      </c>
      <c r="N71" s="1">
        <f t="shared" si="4"/>
        <v>7.6923076923076927E-2</v>
      </c>
      <c r="O71" s="6">
        <f t="shared" si="3"/>
        <v>3.4055</v>
      </c>
      <c r="P71" s="6">
        <f t="shared" si="3"/>
        <v>11.95</v>
      </c>
      <c r="Q71" s="6">
        <f t="shared" si="3"/>
        <v>0.8</v>
      </c>
      <c r="R71" s="6">
        <f t="shared" si="3"/>
        <v>4.5666666666666664</v>
      </c>
      <c r="S71" s="6">
        <f t="shared" si="3"/>
        <v>16.516666666666666</v>
      </c>
      <c r="T71" s="6" t="str">
        <f t="shared" si="5"/>
        <v>March</v>
      </c>
    </row>
    <row r="72" spans="1:20" x14ac:dyDescent="0.25">
      <c r="A72" t="s">
        <v>14</v>
      </c>
      <c r="B72" s="3">
        <v>45376</v>
      </c>
      <c r="C72" t="s">
        <v>15</v>
      </c>
      <c r="D72">
        <v>328</v>
      </c>
      <c r="E72">
        <v>246</v>
      </c>
      <c r="F72">
        <v>10</v>
      </c>
      <c r="G72">
        <v>7</v>
      </c>
      <c r="H72" s="1">
        <v>0.97799999999999998</v>
      </c>
      <c r="I72" s="4">
        <v>6.7909722222222221E-4</v>
      </c>
      <c r="J72" s="5">
        <v>5.5787037037037038E-3</v>
      </c>
      <c r="K72" s="5">
        <v>6.4814814814814813E-4</v>
      </c>
      <c r="L72" s="5">
        <v>2.2916666666666667E-3</v>
      </c>
      <c r="M72" s="5">
        <v>7.8703703703703696E-3</v>
      </c>
      <c r="N72" s="1">
        <f t="shared" si="4"/>
        <v>2.1341463414634148E-2</v>
      </c>
      <c r="O72" s="6">
        <f t="shared" si="3"/>
        <v>0.97789999999999999</v>
      </c>
      <c r="P72" s="6">
        <f t="shared" si="3"/>
        <v>8.0333333333333332</v>
      </c>
      <c r="Q72" s="6">
        <f t="shared" si="3"/>
        <v>0.93333333333333335</v>
      </c>
      <c r="R72" s="6">
        <f t="shared" si="3"/>
        <v>3.3</v>
      </c>
      <c r="S72" s="6">
        <f t="shared" si="3"/>
        <v>11.333333333333332</v>
      </c>
      <c r="T72" s="6" t="str">
        <f t="shared" si="5"/>
        <v>March</v>
      </c>
    </row>
    <row r="73" spans="1:20" x14ac:dyDescent="0.25">
      <c r="A73" t="s">
        <v>14</v>
      </c>
      <c r="B73" s="3">
        <v>45376</v>
      </c>
      <c r="C73" t="s">
        <v>16</v>
      </c>
      <c r="D73">
        <v>24</v>
      </c>
      <c r="E73">
        <v>19</v>
      </c>
      <c r="F73">
        <v>0</v>
      </c>
      <c r="G73">
        <v>4</v>
      </c>
      <c r="H73" s="1">
        <v>0.83330000000000004</v>
      </c>
      <c r="I73" s="4">
        <v>1.9163425925925925E-3</v>
      </c>
      <c r="J73" s="5">
        <v>7.0949074074074074E-3</v>
      </c>
      <c r="K73" s="5">
        <v>1.5856481481481481E-3</v>
      </c>
      <c r="L73" s="5">
        <v>2.5462962962962965E-3</v>
      </c>
      <c r="M73" s="5">
        <v>9.6296296296296303E-3</v>
      </c>
      <c r="N73" s="1">
        <f t="shared" si="4"/>
        <v>0.16666666666666666</v>
      </c>
      <c r="O73" s="6">
        <f t="shared" si="3"/>
        <v>2.7595333333333332</v>
      </c>
      <c r="P73" s="6">
        <f t="shared" si="3"/>
        <v>10.216666666666667</v>
      </c>
      <c r="Q73" s="6">
        <f t="shared" si="3"/>
        <v>2.2833333333333332</v>
      </c>
      <c r="R73" s="6">
        <f t="shared" si="3"/>
        <v>3.666666666666667</v>
      </c>
      <c r="S73" s="6">
        <f t="shared" si="3"/>
        <v>13.866666666666667</v>
      </c>
      <c r="T73" s="6" t="str">
        <f t="shared" si="5"/>
        <v>March</v>
      </c>
    </row>
    <row r="74" spans="1:20" x14ac:dyDescent="0.25">
      <c r="A74" t="s">
        <v>14</v>
      </c>
      <c r="B74" s="3">
        <v>45377</v>
      </c>
      <c r="C74" t="s">
        <v>15</v>
      </c>
      <c r="D74">
        <v>194</v>
      </c>
      <c r="E74">
        <v>172</v>
      </c>
      <c r="F74">
        <v>2</v>
      </c>
      <c r="G74">
        <v>0</v>
      </c>
      <c r="H74" s="1">
        <v>1</v>
      </c>
      <c r="I74" s="4">
        <v>1.491087962962963E-4</v>
      </c>
      <c r="J74" s="5">
        <v>5.5208333333333333E-3</v>
      </c>
      <c r="K74" s="5">
        <v>4.6296296296296298E-4</v>
      </c>
      <c r="L74" s="5">
        <v>2.3611111111111111E-3</v>
      </c>
      <c r="M74" s="5">
        <v>7.8819444444444449E-3</v>
      </c>
      <c r="N74" s="1">
        <f t="shared" si="4"/>
        <v>0</v>
      </c>
      <c r="O74" s="6">
        <f t="shared" si="3"/>
        <v>0.21471666666666667</v>
      </c>
      <c r="P74" s="6">
        <f t="shared" si="3"/>
        <v>7.95</v>
      </c>
      <c r="Q74" s="6">
        <f t="shared" si="3"/>
        <v>0.66666666666666674</v>
      </c>
      <c r="R74" s="6">
        <f t="shared" si="3"/>
        <v>3.4</v>
      </c>
      <c r="S74" s="6">
        <f t="shared" si="3"/>
        <v>11.350000000000001</v>
      </c>
      <c r="T74" s="6" t="str">
        <f t="shared" si="5"/>
        <v>March</v>
      </c>
    </row>
    <row r="75" spans="1:20" x14ac:dyDescent="0.25">
      <c r="A75" t="s">
        <v>14</v>
      </c>
      <c r="B75" s="3">
        <v>45377</v>
      </c>
      <c r="C75" t="s">
        <v>16</v>
      </c>
      <c r="D75">
        <v>20</v>
      </c>
      <c r="E75">
        <v>15</v>
      </c>
      <c r="F75">
        <v>1</v>
      </c>
      <c r="G75">
        <v>1</v>
      </c>
      <c r="H75" s="1">
        <v>0.94740000000000002</v>
      </c>
      <c r="I75" s="4">
        <v>1.1730439814814815E-3</v>
      </c>
      <c r="J75" s="5">
        <v>7.1875000000000003E-3</v>
      </c>
      <c r="K75" s="5">
        <v>1.1805555555555556E-3</v>
      </c>
      <c r="L75" s="5">
        <v>2.0601851851851853E-3</v>
      </c>
      <c r="M75" s="5">
        <v>9.2592592592592587E-3</v>
      </c>
      <c r="N75" s="1">
        <f t="shared" si="4"/>
        <v>0.05</v>
      </c>
      <c r="O75" s="6">
        <f t="shared" si="3"/>
        <v>1.6891833333333333</v>
      </c>
      <c r="P75" s="6">
        <f t="shared" si="3"/>
        <v>10.35</v>
      </c>
      <c r="Q75" s="6">
        <f t="shared" si="3"/>
        <v>1.7</v>
      </c>
      <c r="R75" s="6">
        <f t="shared" si="3"/>
        <v>2.9666666666666668</v>
      </c>
      <c r="S75" s="6">
        <f t="shared" si="3"/>
        <v>13.333333333333332</v>
      </c>
      <c r="T75" s="6" t="str">
        <f t="shared" si="5"/>
        <v>March</v>
      </c>
    </row>
    <row r="76" spans="1:20" x14ac:dyDescent="0.25">
      <c r="A76" t="s">
        <v>14</v>
      </c>
      <c r="B76" s="3">
        <v>45378</v>
      </c>
      <c r="C76" t="s">
        <v>15</v>
      </c>
      <c r="D76">
        <v>152</v>
      </c>
      <c r="E76">
        <v>135</v>
      </c>
      <c r="F76">
        <v>1</v>
      </c>
      <c r="G76">
        <v>1</v>
      </c>
      <c r="H76" s="1">
        <v>0.99339999999999995</v>
      </c>
      <c r="I76" s="4">
        <v>1.7299768518518518E-4</v>
      </c>
      <c r="J76" s="5">
        <v>5.138888888888889E-3</v>
      </c>
      <c r="K76" s="5">
        <v>6.3657407407407413E-4</v>
      </c>
      <c r="L76" s="5">
        <v>2.5462962962962965E-3</v>
      </c>
      <c r="M76" s="5">
        <v>7.6851851851851855E-3</v>
      </c>
      <c r="N76" s="1">
        <f t="shared" si="4"/>
        <v>6.5789473684210523E-3</v>
      </c>
      <c r="O76" s="6">
        <f t="shared" si="3"/>
        <v>0.24911666666666665</v>
      </c>
      <c r="P76" s="6">
        <f t="shared" si="3"/>
        <v>7.4</v>
      </c>
      <c r="Q76" s="6">
        <f t="shared" si="3"/>
        <v>0.91666666666666674</v>
      </c>
      <c r="R76" s="6">
        <f t="shared" si="3"/>
        <v>3.666666666666667</v>
      </c>
      <c r="S76" s="6">
        <f t="shared" si="3"/>
        <v>11.066666666666666</v>
      </c>
      <c r="T76" s="6" t="str">
        <f t="shared" si="5"/>
        <v>March</v>
      </c>
    </row>
    <row r="77" spans="1:20" x14ac:dyDescent="0.25">
      <c r="A77" t="s">
        <v>14</v>
      </c>
      <c r="B77" s="3">
        <v>45378</v>
      </c>
      <c r="C77" t="s">
        <v>16</v>
      </c>
      <c r="D77">
        <v>30</v>
      </c>
      <c r="E77">
        <v>25</v>
      </c>
      <c r="F77">
        <v>0</v>
      </c>
      <c r="G77">
        <v>3</v>
      </c>
      <c r="H77" s="1">
        <v>0.9</v>
      </c>
      <c r="I77" s="4">
        <v>1.1096875000000002E-3</v>
      </c>
      <c r="J77" s="5">
        <v>8.0092592592592594E-3</v>
      </c>
      <c r="K77" s="5">
        <v>1.2037037037037038E-3</v>
      </c>
      <c r="L77" s="5">
        <v>1.7708333333333332E-3</v>
      </c>
      <c r="M77" s="5">
        <v>9.780092592592592E-3</v>
      </c>
      <c r="N77" s="1">
        <f t="shared" si="4"/>
        <v>0.1</v>
      </c>
      <c r="O77" s="6">
        <f t="shared" si="3"/>
        <v>1.5979500000000002</v>
      </c>
      <c r="P77" s="6">
        <f t="shared" si="3"/>
        <v>11.533333333333333</v>
      </c>
      <c r="Q77" s="6">
        <f t="shared" si="3"/>
        <v>1.7333333333333334</v>
      </c>
      <c r="R77" s="6">
        <f t="shared" si="3"/>
        <v>2.5499999999999998</v>
      </c>
      <c r="S77" s="6">
        <f t="shared" si="3"/>
        <v>14.083333333333332</v>
      </c>
      <c r="T77" s="6" t="str">
        <f t="shared" si="5"/>
        <v>March</v>
      </c>
    </row>
    <row r="78" spans="1:20" x14ac:dyDescent="0.25">
      <c r="A78" t="s">
        <v>14</v>
      </c>
      <c r="B78" s="3">
        <v>45379</v>
      </c>
      <c r="C78" t="s">
        <v>15</v>
      </c>
      <c r="D78">
        <v>190</v>
      </c>
      <c r="E78">
        <v>147</v>
      </c>
      <c r="F78">
        <v>0</v>
      </c>
      <c r="G78">
        <v>0</v>
      </c>
      <c r="H78" s="1">
        <v>1</v>
      </c>
      <c r="I78" s="4">
        <v>2.4456018518518517E-5</v>
      </c>
      <c r="J78" s="5">
        <v>4.7685185185185183E-3</v>
      </c>
      <c r="K78" s="5">
        <v>3.4722222222222224E-4</v>
      </c>
      <c r="L78" s="5">
        <v>2.5462962962962965E-3</v>
      </c>
      <c r="M78" s="5">
        <v>7.3148148148148148E-3</v>
      </c>
      <c r="N78" s="1">
        <f t="shared" si="4"/>
        <v>0</v>
      </c>
      <c r="O78" s="6">
        <f t="shared" si="3"/>
        <v>3.5216666666666667E-2</v>
      </c>
      <c r="P78" s="6">
        <f t="shared" si="3"/>
        <v>6.8666666666666663</v>
      </c>
      <c r="Q78" s="6">
        <f t="shared" si="3"/>
        <v>0.5</v>
      </c>
      <c r="R78" s="6">
        <f t="shared" si="3"/>
        <v>3.666666666666667</v>
      </c>
      <c r="S78" s="6">
        <f t="shared" si="3"/>
        <v>10.533333333333333</v>
      </c>
      <c r="T78" s="6" t="str">
        <f t="shared" si="5"/>
        <v>March</v>
      </c>
    </row>
    <row r="79" spans="1:20" x14ac:dyDescent="0.25">
      <c r="A79" t="s">
        <v>14</v>
      </c>
      <c r="B79" s="3">
        <v>45379</v>
      </c>
      <c r="C79" t="s">
        <v>16</v>
      </c>
      <c r="D79">
        <v>11</v>
      </c>
      <c r="E79">
        <v>7</v>
      </c>
      <c r="F79">
        <v>0</v>
      </c>
      <c r="G79">
        <v>0</v>
      </c>
      <c r="H79" s="1">
        <v>1</v>
      </c>
      <c r="I79" s="4">
        <v>2.803240740740741E-5</v>
      </c>
      <c r="J79" s="5">
        <v>6.5277777777777782E-3</v>
      </c>
      <c r="K79" s="5">
        <v>1.238425925925926E-3</v>
      </c>
      <c r="L79" s="5">
        <v>1.9212962962962964E-3</v>
      </c>
      <c r="M79" s="5">
        <v>8.4490740740740741E-3</v>
      </c>
      <c r="N79" s="1">
        <f t="shared" si="4"/>
        <v>0</v>
      </c>
      <c r="O79" s="6">
        <f t="shared" si="3"/>
        <v>4.0366666666666669E-2</v>
      </c>
      <c r="P79" s="6">
        <f t="shared" si="3"/>
        <v>9.4</v>
      </c>
      <c r="Q79" s="6">
        <f t="shared" si="3"/>
        <v>1.7833333333333334</v>
      </c>
      <c r="R79" s="6">
        <f t="shared" si="3"/>
        <v>2.7666666666666666</v>
      </c>
      <c r="S79" s="6">
        <f t="shared" si="3"/>
        <v>12.166666666666666</v>
      </c>
      <c r="T79" s="6" t="str">
        <f t="shared" si="5"/>
        <v>March</v>
      </c>
    </row>
    <row r="80" spans="1:20" x14ac:dyDescent="0.25">
      <c r="A80" t="s">
        <v>14</v>
      </c>
      <c r="B80" s="3">
        <v>45380</v>
      </c>
      <c r="C80" t="s">
        <v>15</v>
      </c>
      <c r="D80">
        <v>137</v>
      </c>
      <c r="E80">
        <v>118</v>
      </c>
      <c r="F80">
        <v>0</v>
      </c>
      <c r="G80">
        <v>0</v>
      </c>
      <c r="H80" s="1">
        <v>1</v>
      </c>
      <c r="I80" s="4">
        <v>2.6249999999999998E-5</v>
      </c>
      <c r="J80" s="5">
        <v>5.2777777777777779E-3</v>
      </c>
      <c r="K80" s="5">
        <v>4.1666666666666669E-4</v>
      </c>
      <c r="L80" s="5">
        <v>2.5231481481481481E-3</v>
      </c>
      <c r="M80" s="5">
        <v>7.8009259259259256E-3</v>
      </c>
      <c r="N80" s="1">
        <f t="shared" si="4"/>
        <v>0</v>
      </c>
      <c r="O80" s="6">
        <f t="shared" si="3"/>
        <v>3.7799999999999993E-2</v>
      </c>
      <c r="P80" s="6">
        <f t="shared" si="3"/>
        <v>7.6000000000000005</v>
      </c>
      <c r="Q80" s="6">
        <f t="shared" si="3"/>
        <v>0.60000000000000009</v>
      </c>
      <c r="R80" s="6">
        <f t="shared" si="3"/>
        <v>3.6333333333333333</v>
      </c>
      <c r="S80" s="6">
        <f t="shared" si="3"/>
        <v>11.233333333333333</v>
      </c>
      <c r="T80" s="6" t="str">
        <f t="shared" si="5"/>
        <v>March</v>
      </c>
    </row>
    <row r="81" spans="1:20" x14ac:dyDescent="0.25">
      <c r="A81" t="s">
        <v>14</v>
      </c>
      <c r="B81" s="3">
        <v>45380</v>
      </c>
      <c r="C81" t="s">
        <v>16</v>
      </c>
      <c r="D81">
        <v>14</v>
      </c>
      <c r="E81">
        <v>14</v>
      </c>
      <c r="F81">
        <v>1</v>
      </c>
      <c r="G81">
        <v>0</v>
      </c>
      <c r="H81" s="1">
        <v>1</v>
      </c>
      <c r="I81" s="4">
        <v>4.8333333333333334E-5</v>
      </c>
      <c r="J81" s="5">
        <v>5.7638888888888887E-3</v>
      </c>
      <c r="K81" s="5">
        <v>7.9861111111111116E-4</v>
      </c>
      <c r="L81" s="5">
        <v>1.6666666666666668E-3</v>
      </c>
      <c r="M81" s="5">
        <v>7.4305555555555557E-3</v>
      </c>
      <c r="N81" s="1">
        <f t="shared" si="4"/>
        <v>0</v>
      </c>
      <c r="O81" s="6">
        <f t="shared" si="3"/>
        <v>6.9599999999999995E-2</v>
      </c>
      <c r="P81" s="6">
        <f t="shared" si="3"/>
        <v>8.2999999999999989</v>
      </c>
      <c r="Q81" s="6">
        <f t="shared" si="3"/>
        <v>1.1500000000000001</v>
      </c>
      <c r="R81" s="6">
        <f t="shared" si="3"/>
        <v>2.4000000000000004</v>
      </c>
      <c r="S81" s="6">
        <f t="shared" si="3"/>
        <v>10.700000000000001</v>
      </c>
      <c r="T81" s="6" t="str">
        <f t="shared" si="5"/>
        <v>March</v>
      </c>
    </row>
    <row r="82" spans="1:20" x14ac:dyDescent="0.25">
      <c r="A82" t="s">
        <v>14</v>
      </c>
      <c r="B82" s="3">
        <v>45383</v>
      </c>
      <c r="C82" t="s">
        <v>15</v>
      </c>
      <c r="D82">
        <v>262</v>
      </c>
      <c r="E82">
        <v>213</v>
      </c>
      <c r="F82">
        <v>0</v>
      </c>
      <c r="G82">
        <v>2</v>
      </c>
      <c r="H82" s="1">
        <v>0.99239999999999995</v>
      </c>
      <c r="I82" s="4">
        <v>1.0326388888888889E-4</v>
      </c>
      <c r="J82" s="5">
        <v>5.1736111111111115E-3</v>
      </c>
      <c r="K82" s="5">
        <v>3.0092592592592595E-4</v>
      </c>
      <c r="L82" s="5">
        <v>2.0370370370370369E-3</v>
      </c>
      <c r="M82" s="5">
        <v>7.2106481481481483E-3</v>
      </c>
      <c r="N82" s="1">
        <f t="shared" si="4"/>
        <v>7.6335877862595417E-3</v>
      </c>
      <c r="O82" s="6">
        <f t="shared" si="3"/>
        <v>0.1487</v>
      </c>
      <c r="P82" s="6">
        <f t="shared" si="3"/>
        <v>7.45</v>
      </c>
      <c r="Q82" s="6">
        <f t="shared" si="3"/>
        <v>0.43333333333333335</v>
      </c>
      <c r="R82" s="6">
        <f t="shared" si="3"/>
        <v>2.9333333333333331</v>
      </c>
      <c r="S82" s="6">
        <f t="shared" si="3"/>
        <v>10.383333333333333</v>
      </c>
      <c r="T82" s="6" t="str">
        <f t="shared" si="5"/>
        <v>April</v>
      </c>
    </row>
    <row r="83" spans="1:20" x14ac:dyDescent="0.25">
      <c r="A83" t="s">
        <v>14</v>
      </c>
      <c r="B83" s="3">
        <v>45383</v>
      </c>
      <c r="C83" t="s">
        <v>16</v>
      </c>
      <c r="D83">
        <v>20</v>
      </c>
      <c r="E83">
        <v>18</v>
      </c>
      <c r="F83">
        <v>1</v>
      </c>
      <c r="G83">
        <v>4</v>
      </c>
      <c r="H83" s="1">
        <v>0.78949999999999998</v>
      </c>
      <c r="I83" s="4">
        <v>2.7378935185185184E-3</v>
      </c>
      <c r="J83" s="5">
        <v>8.1597222222222227E-3</v>
      </c>
      <c r="K83" s="5">
        <v>1.8402777777777777E-3</v>
      </c>
      <c r="L83" s="5">
        <v>1.3657407407407407E-3</v>
      </c>
      <c r="M83" s="5">
        <v>9.525462962962963E-3</v>
      </c>
      <c r="N83" s="1">
        <f t="shared" si="4"/>
        <v>0.2</v>
      </c>
      <c r="O83" s="6">
        <f t="shared" si="3"/>
        <v>3.9425666666666666</v>
      </c>
      <c r="P83" s="6">
        <f t="shared" si="3"/>
        <v>11.75</v>
      </c>
      <c r="Q83" s="6">
        <f t="shared" si="3"/>
        <v>2.65</v>
      </c>
      <c r="R83" s="6">
        <f t="shared" si="3"/>
        <v>1.9666666666666666</v>
      </c>
      <c r="S83" s="6">
        <f t="shared" si="3"/>
        <v>13.716666666666667</v>
      </c>
      <c r="T83" s="6" t="str">
        <f t="shared" si="5"/>
        <v>April</v>
      </c>
    </row>
    <row r="84" spans="1:20" x14ac:dyDescent="0.25">
      <c r="A84" t="s">
        <v>14</v>
      </c>
      <c r="B84" s="3">
        <v>45384</v>
      </c>
      <c r="C84" t="s">
        <v>15</v>
      </c>
      <c r="D84">
        <v>194</v>
      </c>
      <c r="E84">
        <v>162</v>
      </c>
      <c r="F84">
        <v>0</v>
      </c>
      <c r="G84">
        <v>2</v>
      </c>
      <c r="H84" s="1">
        <v>0.98970000000000002</v>
      </c>
      <c r="I84" s="4">
        <v>2.9872685185185185E-5</v>
      </c>
      <c r="J84" s="5">
        <v>4.7106481481481478E-3</v>
      </c>
      <c r="K84" s="5">
        <v>4.1666666666666669E-4</v>
      </c>
      <c r="L84" s="5">
        <v>1.7708333333333332E-3</v>
      </c>
      <c r="M84" s="5">
        <v>6.4814814814814813E-3</v>
      </c>
      <c r="N84" s="1">
        <f t="shared" si="4"/>
        <v>1.0309278350515464E-2</v>
      </c>
      <c r="O84" s="6">
        <f t="shared" si="3"/>
        <v>4.3016666666666668E-2</v>
      </c>
      <c r="P84" s="6">
        <f t="shared" si="3"/>
        <v>6.7833333333333332</v>
      </c>
      <c r="Q84" s="6">
        <f t="shared" si="3"/>
        <v>0.60000000000000009</v>
      </c>
      <c r="R84" s="6">
        <f t="shared" si="3"/>
        <v>2.5499999999999998</v>
      </c>
      <c r="S84" s="6">
        <f t="shared" si="3"/>
        <v>9.3333333333333339</v>
      </c>
      <c r="T84" s="6" t="str">
        <f t="shared" si="5"/>
        <v>April</v>
      </c>
    </row>
    <row r="85" spans="1:20" x14ac:dyDescent="0.25">
      <c r="A85" t="s">
        <v>14</v>
      </c>
      <c r="B85" s="3">
        <v>45384</v>
      </c>
      <c r="C85" t="s">
        <v>16</v>
      </c>
      <c r="D85">
        <v>12</v>
      </c>
      <c r="E85">
        <v>11</v>
      </c>
      <c r="F85">
        <v>0</v>
      </c>
      <c r="G85">
        <v>1</v>
      </c>
      <c r="H85" s="1">
        <v>0.91669999999999996</v>
      </c>
      <c r="I85" s="4">
        <v>1.3958333333333333E-4</v>
      </c>
      <c r="J85" s="5">
        <v>5.8333333333333336E-3</v>
      </c>
      <c r="K85" s="5">
        <v>5.5555555555555556E-4</v>
      </c>
      <c r="L85" s="5">
        <v>2.0717592592592593E-3</v>
      </c>
      <c r="M85" s="5">
        <v>7.905092592592592E-3</v>
      </c>
      <c r="N85" s="1">
        <f t="shared" si="4"/>
        <v>8.3333333333333329E-2</v>
      </c>
      <c r="O85" s="6">
        <f t="shared" si="3"/>
        <v>0.20099999999999998</v>
      </c>
      <c r="P85" s="6">
        <f t="shared" si="3"/>
        <v>8.4</v>
      </c>
      <c r="Q85" s="6">
        <f t="shared" si="3"/>
        <v>0.8</v>
      </c>
      <c r="R85" s="6">
        <f t="shared" si="3"/>
        <v>2.9833333333333334</v>
      </c>
      <c r="S85" s="6">
        <f t="shared" si="3"/>
        <v>11.383333333333333</v>
      </c>
      <c r="T85" s="6" t="str">
        <f t="shared" si="5"/>
        <v>April</v>
      </c>
    </row>
    <row r="86" spans="1:20" x14ac:dyDescent="0.25">
      <c r="A86" t="s">
        <v>14</v>
      </c>
      <c r="B86" s="3">
        <v>45385</v>
      </c>
      <c r="C86" t="s">
        <v>15</v>
      </c>
      <c r="D86">
        <v>163</v>
      </c>
      <c r="E86">
        <v>138</v>
      </c>
      <c r="F86">
        <v>0</v>
      </c>
      <c r="G86">
        <v>0</v>
      </c>
      <c r="H86" s="1">
        <v>1</v>
      </c>
      <c r="I86" s="4">
        <v>3.1747685185185187E-5</v>
      </c>
      <c r="J86" s="5">
        <v>4.178240740740741E-3</v>
      </c>
      <c r="K86" s="5">
        <v>2.6620370370370372E-4</v>
      </c>
      <c r="L86" s="5">
        <v>2.0254629629629629E-3</v>
      </c>
      <c r="M86" s="5">
        <v>6.1921296296296299E-3</v>
      </c>
      <c r="N86" s="1">
        <f t="shared" si="4"/>
        <v>0</v>
      </c>
      <c r="O86" s="6">
        <f t="shared" si="3"/>
        <v>4.5716666666666669E-2</v>
      </c>
      <c r="P86" s="6">
        <f t="shared" si="3"/>
        <v>6.0166666666666675</v>
      </c>
      <c r="Q86" s="6">
        <f t="shared" si="3"/>
        <v>0.38333333333333336</v>
      </c>
      <c r="R86" s="6">
        <f t="shared" si="3"/>
        <v>2.9166666666666665</v>
      </c>
      <c r="S86" s="6">
        <f t="shared" si="3"/>
        <v>8.9166666666666679</v>
      </c>
      <c r="T86" s="6" t="str">
        <f t="shared" si="5"/>
        <v>April</v>
      </c>
    </row>
    <row r="87" spans="1:20" x14ac:dyDescent="0.25">
      <c r="A87" t="s">
        <v>14</v>
      </c>
      <c r="B87" s="3">
        <v>45385</v>
      </c>
      <c r="C87" t="s">
        <v>16</v>
      </c>
      <c r="D87">
        <v>24</v>
      </c>
      <c r="E87">
        <v>18</v>
      </c>
      <c r="F87">
        <v>0</v>
      </c>
      <c r="G87">
        <v>2</v>
      </c>
      <c r="H87" s="1">
        <v>0.91669999999999996</v>
      </c>
      <c r="I87" s="4">
        <v>3.2162037037037039E-4</v>
      </c>
      <c r="J87" s="5">
        <v>5.9837962962962961E-3</v>
      </c>
      <c r="K87" s="5">
        <v>2.6620370370370372E-4</v>
      </c>
      <c r="L87" s="5">
        <v>1.8749999999999999E-3</v>
      </c>
      <c r="M87" s="5">
        <v>7.8703703703703696E-3</v>
      </c>
      <c r="N87" s="1">
        <f t="shared" si="4"/>
        <v>8.3333333333333329E-2</v>
      </c>
      <c r="O87" s="6">
        <f t="shared" si="3"/>
        <v>0.46313333333333334</v>
      </c>
      <c r="P87" s="6">
        <f t="shared" si="3"/>
        <v>8.6166666666666671</v>
      </c>
      <c r="Q87" s="6">
        <f t="shared" si="3"/>
        <v>0.38333333333333336</v>
      </c>
      <c r="R87" s="6">
        <f t="shared" si="3"/>
        <v>2.6999999999999997</v>
      </c>
      <c r="S87" s="6">
        <f t="shared" si="3"/>
        <v>11.333333333333332</v>
      </c>
      <c r="T87" s="6" t="str">
        <f t="shared" si="5"/>
        <v>April</v>
      </c>
    </row>
    <row r="88" spans="1:20" x14ac:dyDescent="0.25">
      <c r="A88" t="s">
        <v>14</v>
      </c>
      <c r="B88" s="3">
        <v>45386</v>
      </c>
      <c r="C88" t="s">
        <v>15</v>
      </c>
      <c r="D88">
        <v>141</v>
      </c>
      <c r="E88">
        <v>121</v>
      </c>
      <c r="F88">
        <v>0</v>
      </c>
      <c r="G88">
        <v>0</v>
      </c>
      <c r="H88" s="1">
        <v>1</v>
      </c>
      <c r="I88" s="4">
        <v>2.6192129629629628E-5</v>
      </c>
      <c r="J88" s="5">
        <v>4.9884259259259257E-3</v>
      </c>
      <c r="K88" s="5">
        <v>3.1250000000000001E-4</v>
      </c>
      <c r="L88" s="5">
        <v>2.1990740740740742E-3</v>
      </c>
      <c r="M88" s="5">
        <v>7.1875000000000003E-3</v>
      </c>
      <c r="N88" s="1">
        <f t="shared" si="4"/>
        <v>0</v>
      </c>
      <c r="O88" s="6">
        <f t="shared" si="3"/>
        <v>3.7716666666666662E-2</v>
      </c>
      <c r="P88" s="6">
        <f t="shared" si="3"/>
        <v>7.1833333333333327</v>
      </c>
      <c r="Q88" s="6">
        <f t="shared" si="3"/>
        <v>0.45</v>
      </c>
      <c r="R88" s="6">
        <f t="shared" si="3"/>
        <v>3.166666666666667</v>
      </c>
      <c r="S88" s="6">
        <f t="shared" si="3"/>
        <v>10.35</v>
      </c>
      <c r="T88" s="6" t="str">
        <f t="shared" si="5"/>
        <v>April</v>
      </c>
    </row>
    <row r="89" spans="1:20" x14ac:dyDescent="0.25">
      <c r="A89" t="s">
        <v>14</v>
      </c>
      <c r="B89" s="3">
        <v>45386</v>
      </c>
      <c r="C89" t="s">
        <v>16</v>
      </c>
      <c r="D89">
        <v>16</v>
      </c>
      <c r="E89">
        <v>13</v>
      </c>
      <c r="F89">
        <v>0</v>
      </c>
      <c r="G89">
        <v>1</v>
      </c>
      <c r="H89" s="1">
        <v>0.9375</v>
      </c>
      <c r="I89" s="4">
        <v>3.5666666666666664E-4</v>
      </c>
      <c r="J89" s="5">
        <v>4.2245370370370371E-3</v>
      </c>
      <c r="K89" s="5">
        <v>5.2083333333333333E-4</v>
      </c>
      <c r="L89" s="5">
        <v>1.25E-3</v>
      </c>
      <c r="M89" s="5">
        <v>5.4745370370370373E-3</v>
      </c>
      <c r="N89" s="1">
        <f t="shared" si="4"/>
        <v>6.25E-2</v>
      </c>
      <c r="O89" s="6">
        <f t="shared" si="3"/>
        <v>0.51359999999999995</v>
      </c>
      <c r="P89" s="6">
        <f t="shared" si="3"/>
        <v>6.083333333333333</v>
      </c>
      <c r="Q89" s="6">
        <f t="shared" si="3"/>
        <v>0.75</v>
      </c>
      <c r="R89" s="6">
        <f t="shared" si="3"/>
        <v>1.8</v>
      </c>
      <c r="S89" s="6">
        <f t="shared" si="3"/>
        <v>7.8833333333333337</v>
      </c>
      <c r="T89" s="6" t="str">
        <f t="shared" si="5"/>
        <v>April</v>
      </c>
    </row>
    <row r="90" spans="1:20" x14ac:dyDescent="0.25">
      <c r="A90" t="s">
        <v>14</v>
      </c>
      <c r="B90" s="3">
        <v>45387</v>
      </c>
      <c r="C90" t="s">
        <v>15</v>
      </c>
      <c r="D90">
        <v>180</v>
      </c>
      <c r="E90">
        <v>152</v>
      </c>
      <c r="F90">
        <v>0</v>
      </c>
      <c r="G90">
        <v>0</v>
      </c>
      <c r="H90" s="1">
        <v>1</v>
      </c>
      <c r="I90" s="4">
        <v>2.9467592592592595E-5</v>
      </c>
      <c r="J90" s="5">
        <v>4.9305555555555552E-3</v>
      </c>
      <c r="K90" s="5">
        <v>4.1666666666666669E-4</v>
      </c>
      <c r="L90" s="5">
        <v>2.0717592592592593E-3</v>
      </c>
      <c r="M90" s="5">
        <v>7.0023148148148145E-3</v>
      </c>
      <c r="N90" s="1">
        <f t="shared" si="4"/>
        <v>0</v>
      </c>
      <c r="O90" s="6">
        <f t="shared" si="3"/>
        <v>4.2433333333333337E-2</v>
      </c>
      <c r="P90" s="6">
        <f t="shared" si="3"/>
        <v>7.1</v>
      </c>
      <c r="Q90" s="6">
        <f t="shared" si="3"/>
        <v>0.60000000000000009</v>
      </c>
      <c r="R90" s="6">
        <f t="shared" si="3"/>
        <v>2.9833333333333334</v>
      </c>
      <c r="S90" s="6">
        <f t="shared" si="3"/>
        <v>10.083333333333332</v>
      </c>
      <c r="T90" s="6" t="str">
        <f t="shared" si="5"/>
        <v>April</v>
      </c>
    </row>
    <row r="91" spans="1:20" x14ac:dyDescent="0.25">
      <c r="A91" t="s">
        <v>14</v>
      </c>
      <c r="B91" s="3">
        <v>45387</v>
      </c>
      <c r="C91" t="s">
        <v>16</v>
      </c>
      <c r="D91">
        <v>18</v>
      </c>
      <c r="E91">
        <v>17</v>
      </c>
      <c r="F91">
        <v>0</v>
      </c>
      <c r="G91">
        <v>1</v>
      </c>
      <c r="H91" s="1">
        <v>0.94440000000000002</v>
      </c>
      <c r="I91" s="4">
        <v>2.5578703703703705E-5</v>
      </c>
      <c r="J91" s="5">
        <v>6.9212962962962961E-3</v>
      </c>
      <c r="K91" s="5">
        <v>1.0532407407407407E-3</v>
      </c>
      <c r="L91" s="5">
        <v>1.3194444444444445E-3</v>
      </c>
      <c r="M91" s="5">
        <v>8.2407407407407412E-3</v>
      </c>
      <c r="N91" s="1">
        <f t="shared" si="4"/>
        <v>5.5555555555555552E-2</v>
      </c>
      <c r="O91" s="6">
        <f t="shared" si="3"/>
        <v>3.6833333333333336E-2</v>
      </c>
      <c r="P91" s="6">
        <f t="shared" si="3"/>
        <v>9.9666666666666668</v>
      </c>
      <c r="Q91" s="6">
        <f t="shared" si="3"/>
        <v>1.5166666666666666</v>
      </c>
      <c r="R91" s="6">
        <f t="shared" si="3"/>
        <v>1.9000000000000001</v>
      </c>
      <c r="S91" s="6">
        <f t="shared" si="3"/>
        <v>11.866666666666667</v>
      </c>
      <c r="T91" s="6" t="str">
        <f t="shared" si="5"/>
        <v>April</v>
      </c>
    </row>
    <row r="92" spans="1:20" x14ac:dyDescent="0.25">
      <c r="A92" t="s">
        <v>14</v>
      </c>
      <c r="B92" s="3">
        <v>45390</v>
      </c>
      <c r="C92" t="s">
        <v>15</v>
      </c>
      <c r="D92">
        <v>268</v>
      </c>
      <c r="E92">
        <v>211</v>
      </c>
      <c r="F92">
        <v>0</v>
      </c>
      <c r="G92">
        <v>4</v>
      </c>
      <c r="H92" s="1">
        <v>0.98509999999999998</v>
      </c>
      <c r="I92" s="4">
        <v>2.6048611111111113E-4</v>
      </c>
      <c r="J92" s="5">
        <v>4.8379629629629632E-3</v>
      </c>
      <c r="K92" s="5">
        <v>3.0092592592592595E-4</v>
      </c>
      <c r="L92" s="5">
        <v>1.8749999999999999E-3</v>
      </c>
      <c r="M92" s="5">
        <v>6.7013888888888887E-3</v>
      </c>
      <c r="N92" s="1">
        <f t="shared" si="4"/>
        <v>1.4925373134328358E-2</v>
      </c>
      <c r="O92" s="6">
        <f t="shared" si="3"/>
        <v>0.37510000000000004</v>
      </c>
      <c r="P92" s="6">
        <f t="shared" si="3"/>
        <v>6.9666666666666668</v>
      </c>
      <c r="Q92" s="6">
        <f t="shared" si="3"/>
        <v>0.43333333333333335</v>
      </c>
      <c r="R92" s="6">
        <f t="shared" si="3"/>
        <v>2.6999999999999997</v>
      </c>
      <c r="S92" s="6">
        <f t="shared" si="3"/>
        <v>9.65</v>
      </c>
      <c r="T92" s="6" t="str">
        <f t="shared" si="5"/>
        <v>April</v>
      </c>
    </row>
    <row r="93" spans="1:20" x14ac:dyDescent="0.25">
      <c r="A93" t="s">
        <v>14</v>
      </c>
      <c r="B93" s="3">
        <v>45390</v>
      </c>
      <c r="C93" t="s">
        <v>16</v>
      </c>
      <c r="D93">
        <v>14</v>
      </c>
      <c r="E93">
        <v>11</v>
      </c>
      <c r="F93">
        <v>0</v>
      </c>
      <c r="G93">
        <v>0</v>
      </c>
      <c r="H93" s="1">
        <v>1</v>
      </c>
      <c r="I93" s="4">
        <v>1.3187847222222223E-3</v>
      </c>
      <c r="J93" s="5">
        <v>4.8726851851851848E-3</v>
      </c>
      <c r="K93" s="5">
        <v>1.9675925925925926E-4</v>
      </c>
      <c r="L93" s="5">
        <v>1.2268518518518518E-3</v>
      </c>
      <c r="M93" s="5">
        <v>6.099537037037037E-3</v>
      </c>
      <c r="N93" s="1">
        <f t="shared" si="4"/>
        <v>0</v>
      </c>
      <c r="O93" s="6">
        <f t="shared" si="3"/>
        <v>1.8990500000000001</v>
      </c>
      <c r="P93" s="6">
        <f t="shared" si="3"/>
        <v>7.0166666666666657</v>
      </c>
      <c r="Q93" s="6">
        <f t="shared" si="3"/>
        <v>0.28333333333333333</v>
      </c>
      <c r="R93" s="6">
        <f t="shared" si="3"/>
        <v>1.7666666666666666</v>
      </c>
      <c r="S93" s="6">
        <f t="shared" si="3"/>
        <v>8.7833333333333332</v>
      </c>
      <c r="T93" s="6" t="str">
        <f t="shared" si="5"/>
        <v>April</v>
      </c>
    </row>
    <row r="94" spans="1:20" x14ac:dyDescent="0.25">
      <c r="A94" t="s">
        <v>14</v>
      </c>
      <c r="B94" s="3">
        <v>45391</v>
      </c>
      <c r="C94" t="s">
        <v>15</v>
      </c>
      <c r="D94">
        <v>209</v>
      </c>
      <c r="E94">
        <v>173</v>
      </c>
      <c r="F94">
        <v>0</v>
      </c>
      <c r="G94">
        <v>0</v>
      </c>
      <c r="H94" s="1">
        <v>1</v>
      </c>
      <c r="I94" s="4">
        <v>3.4039351851851851E-5</v>
      </c>
      <c r="J94" s="5">
        <v>5.4282407407407404E-3</v>
      </c>
      <c r="K94" s="5">
        <v>4.7453703703703704E-4</v>
      </c>
      <c r="L94" s="5">
        <v>2.0254629629629629E-3</v>
      </c>
      <c r="M94" s="5">
        <v>7.4421296296296293E-3</v>
      </c>
      <c r="N94" s="1">
        <f t="shared" si="4"/>
        <v>0</v>
      </c>
      <c r="O94" s="6">
        <f t="shared" si="3"/>
        <v>4.9016666666666667E-2</v>
      </c>
      <c r="P94" s="6">
        <f t="shared" si="3"/>
        <v>7.8166666666666664</v>
      </c>
      <c r="Q94" s="6">
        <f t="shared" si="3"/>
        <v>0.68333333333333335</v>
      </c>
      <c r="R94" s="6">
        <f t="shared" si="3"/>
        <v>2.9166666666666665</v>
      </c>
      <c r="S94" s="6">
        <f t="shared" si="3"/>
        <v>10.716666666666667</v>
      </c>
      <c r="T94" s="6" t="str">
        <f t="shared" si="5"/>
        <v>April</v>
      </c>
    </row>
    <row r="95" spans="1:20" x14ac:dyDescent="0.25">
      <c r="A95" t="s">
        <v>14</v>
      </c>
      <c r="B95" s="3">
        <v>45391</v>
      </c>
      <c r="C95" t="s">
        <v>16</v>
      </c>
      <c r="D95">
        <v>19</v>
      </c>
      <c r="E95">
        <v>15</v>
      </c>
      <c r="F95">
        <v>0</v>
      </c>
      <c r="G95">
        <v>1</v>
      </c>
      <c r="H95" s="1">
        <v>0.94740000000000002</v>
      </c>
      <c r="I95" s="4">
        <v>2.4270833333333331E-5</v>
      </c>
      <c r="J95" s="5">
        <v>8.0324074074074082E-3</v>
      </c>
      <c r="K95" s="5">
        <v>1.1805555555555556E-3</v>
      </c>
      <c r="L95" s="5">
        <v>3.1944444444444446E-3</v>
      </c>
      <c r="M95" s="5">
        <v>1.1215277777777777E-2</v>
      </c>
      <c r="N95" s="1">
        <f t="shared" si="4"/>
        <v>5.2631578947368418E-2</v>
      </c>
      <c r="O95" s="6">
        <f t="shared" si="3"/>
        <v>3.4949999999999995E-2</v>
      </c>
      <c r="P95" s="6">
        <f t="shared" si="3"/>
        <v>11.566666666666668</v>
      </c>
      <c r="Q95" s="6">
        <f t="shared" si="3"/>
        <v>1.7</v>
      </c>
      <c r="R95" s="6">
        <f t="shared" si="3"/>
        <v>4.6000000000000005</v>
      </c>
      <c r="S95" s="6">
        <f t="shared" si="3"/>
        <v>16.149999999999999</v>
      </c>
      <c r="T95" s="6" t="str">
        <f t="shared" si="5"/>
        <v>April</v>
      </c>
    </row>
    <row r="96" spans="1:20" x14ac:dyDescent="0.25">
      <c r="A96" t="s">
        <v>14</v>
      </c>
      <c r="B96" s="3">
        <v>45392</v>
      </c>
      <c r="C96" t="s">
        <v>15</v>
      </c>
      <c r="D96">
        <v>198</v>
      </c>
      <c r="E96">
        <v>157</v>
      </c>
      <c r="F96">
        <v>1</v>
      </c>
      <c r="G96">
        <v>1</v>
      </c>
      <c r="H96" s="1">
        <v>0.99490000000000001</v>
      </c>
      <c r="I96" s="4">
        <v>1.0233796296296297E-4</v>
      </c>
      <c r="J96" s="5">
        <v>5.2430555555555555E-3</v>
      </c>
      <c r="K96" s="5">
        <v>4.2824074074074075E-4</v>
      </c>
      <c r="L96" s="5">
        <v>2.1296296296296298E-3</v>
      </c>
      <c r="M96" s="5">
        <v>7.3726851851851852E-3</v>
      </c>
      <c r="N96" s="1">
        <f t="shared" si="4"/>
        <v>5.0505050505050509E-3</v>
      </c>
      <c r="O96" s="6">
        <f t="shared" si="3"/>
        <v>0.14736666666666667</v>
      </c>
      <c r="P96" s="6">
        <f t="shared" si="3"/>
        <v>7.55</v>
      </c>
      <c r="Q96" s="6">
        <f t="shared" si="3"/>
        <v>0.6166666666666667</v>
      </c>
      <c r="R96" s="6">
        <f t="shared" si="3"/>
        <v>3.0666666666666669</v>
      </c>
      <c r="S96" s="6">
        <f t="shared" si="3"/>
        <v>10.616666666666667</v>
      </c>
      <c r="T96" s="6" t="str">
        <f t="shared" si="5"/>
        <v>April</v>
      </c>
    </row>
    <row r="97" spans="1:20" x14ac:dyDescent="0.25">
      <c r="A97" t="s">
        <v>14</v>
      </c>
      <c r="B97" s="3">
        <v>45392</v>
      </c>
      <c r="C97" t="s">
        <v>16</v>
      </c>
      <c r="D97">
        <v>26</v>
      </c>
      <c r="E97">
        <v>18</v>
      </c>
      <c r="F97">
        <v>0</v>
      </c>
      <c r="G97">
        <v>2</v>
      </c>
      <c r="H97" s="1">
        <v>0.92310000000000003</v>
      </c>
      <c r="I97" s="4">
        <v>2.1343749999999998E-4</v>
      </c>
      <c r="J97" s="5">
        <v>5.115740740740741E-3</v>
      </c>
      <c r="K97" s="5">
        <v>5.4398148148148144E-4</v>
      </c>
      <c r="L97" s="5">
        <v>2.638888888888889E-3</v>
      </c>
      <c r="M97" s="5">
        <v>7.7546296296296295E-3</v>
      </c>
      <c r="N97" s="1">
        <f t="shared" si="4"/>
        <v>7.6923076923076927E-2</v>
      </c>
      <c r="O97" s="6">
        <f t="shared" si="3"/>
        <v>0.30734999999999996</v>
      </c>
      <c r="P97" s="6">
        <f t="shared" si="3"/>
        <v>7.3666666666666671</v>
      </c>
      <c r="Q97" s="6">
        <f t="shared" si="3"/>
        <v>0.78333333333333333</v>
      </c>
      <c r="R97" s="6">
        <f t="shared" si="3"/>
        <v>3.8000000000000003</v>
      </c>
      <c r="S97" s="6">
        <f t="shared" si="3"/>
        <v>11.166666666666666</v>
      </c>
      <c r="T97" s="6" t="str">
        <f t="shared" si="5"/>
        <v>April</v>
      </c>
    </row>
    <row r="98" spans="1:20" x14ac:dyDescent="0.25">
      <c r="A98" t="s">
        <v>14</v>
      </c>
      <c r="B98" s="3">
        <v>45393</v>
      </c>
      <c r="C98" t="s">
        <v>15</v>
      </c>
      <c r="D98">
        <v>208</v>
      </c>
      <c r="E98">
        <v>167</v>
      </c>
      <c r="F98">
        <v>0</v>
      </c>
      <c r="G98">
        <v>0</v>
      </c>
      <c r="H98" s="1">
        <v>1</v>
      </c>
      <c r="I98" s="4">
        <v>2.6736111111111112E-5</v>
      </c>
      <c r="J98" s="5">
        <v>5.4976851851851853E-3</v>
      </c>
      <c r="K98" s="5">
        <v>4.9768518518518521E-4</v>
      </c>
      <c r="L98" s="5">
        <v>1.712962962962963E-3</v>
      </c>
      <c r="M98" s="5">
        <v>7.2106481481481483E-3</v>
      </c>
      <c r="N98" s="1">
        <f t="shared" si="4"/>
        <v>0</v>
      </c>
      <c r="O98" s="6">
        <f t="shared" si="3"/>
        <v>3.85E-2</v>
      </c>
      <c r="P98" s="6">
        <f t="shared" si="3"/>
        <v>7.916666666666667</v>
      </c>
      <c r="Q98" s="6">
        <f t="shared" si="3"/>
        <v>0.71666666666666667</v>
      </c>
      <c r="R98" s="6">
        <f t="shared" si="3"/>
        <v>2.4666666666666668</v>
      </c>
      <c r="S98" s="6">
        <f t="shared" si="3"/>
        <v>10.383333333333333</v>
      </c>
      <c r="T98" s="6" t="str">
        <f t="shared" si="5"/>
        <v>April</v>
      </c>
    </row>
    <row r="99" spans="1:20" x14ac:dyDescent="0.25">
      <c r="A99" t="s">
        <v>14</v>
      </c>
      <c r="B99" s="3">
        <v>45393</v>
      </c>
      <c r="C99" t="s">
        <v>16</v>
      </c>
      <c r="D99">
        <v>10</v>
      </c>
      <c r="E99">
        <v>9</v>
      </c>
      <c r="F99">
        <v>0</v>
      </c>
      <c r="G99">
        <v>0</v>
      </c>
      <c r="H99" s="1">
        <v>1</v>
      </c>
      <c r="I99" s="4">
        <v>2.3483796296296295E-5</v>
      </c>
      <c r="J99" s="5">
        <v>6.2268518518518515E-3</v>
      </c>
      <c r="K99" s="5">
        <v>9.7222222222222219E-4</v>
      </c>
      <c r="L99" s="5">
        <v>1.6666666666666668E-3</v>
      </c>
      <c r="M99" s="5">
        <v>7.8935185185185185E-3</v>
      </c>
      <c r="N99" s="1">
        <f t="shared" si="4"/>
        <v>0</v>
      </c>
      <c r="O99" s="6">
        <f t="shared" si="3"/>
        <v>3.3816666666666662E-2</v>
      </c>
      <c r="P99" s="6">
        <f t="shared" si="3"/>
        <v>8.9666666666666668</v>
      </c>
      <c r="Q99" s="6">
        <f t="shared" si="3"/>
        <v>1.4</v>
      </c>
      <c r="R99" s="6">
        <f t="shared" si="3"/>
        <v>2.4000000000000004</v>
      </c>
      <c r="S99" s="6">
        <f t="shared" si="3"/>
        <v>11.366666666666667</v>
      </c>
      <c r="T99" s="6" t="str">
        <f t="shared" si="5"/>
        <v>April</v>
      </c>
    </row>
    <row r="100" spans="1:20" x14ac:dyDescent="0.25">
      <c r="A100" t="s">
        <v>14</v>
      </c>
      <c r="B100" s="3">
        <v>45394</v>
      </c>
      <c r="C100" t="s">
        <v>15</v>
      </c>
      <c r="D100">
        <v>204</v>
      </c>
      <c r="E100">
        <v>170</v>
      </c>
      <c r="F100">
        <v>1</v>
      </c>
      <c r="G100">
        <v>1</v>
      </c>
      <c r="H100" s="1">
        <v>0.99509999999999998</v>
      </c>
      <c r="I100" s="4">
        <v>3.5150462962962963E-5</v>
      </c>
      <c r="J100" s="5">
        <v>5.1736111111111115E-3</v>
      </c>
      <c r="K100" s="5">
        <v>4.1666666666666669E-4</v>
      </c>
      <c r="L100" s="5">
        <v>2.1412037037037038E-3</v>
      </c>
      <c r="M100" s="5">
        <v>7.3148148148148148E-3</v>
      </c>
      <c r="N100" s="1">
        <f t="shared" si="4"/>
        <v>4.9019607843137254E-3</v>
      </c>
      <c r="O100" s="6">
        <f t="shared" si="3"/>
        <v>5.0616666666666664E-2</v>
      </c>
      <c r="P100" s="6">
        <f t="shared" si="3"/>
        <v>7.45</v>
      </c>
      <c r="Q100" s="6">
        <f t="shared" si="3"/>
        <v>0.60000000000000009</v>
      </c>
      <c r="R100" s="6">
        <f t="shared" si="3"/>
        <v>3.0833333333333335</v>
      </c>
      <c r="S100" s="6">
        <f t="shared" si="3"/>
        <v>10.533333333333333</v>
      </c>
      <c r="T100" s="6" t="str">
        <f t="shared" si="5"/>
        <v>April</v>
      </c>
    </row>
    <row r="101" spans="1:20" x14ac:dyDescent="0.25">
      <c r="A101" t="s">
        <v>14</v>
      </c>
      <c r="B101" s="3">
        <v>45394</v>
      </c>
      <c r="C101" t="s">
        <v>16</v>
      </c>
      <c r="D101">
        <v>20</v>
      </c>
      <c r="E101">
        <v>16</v>
      </c>
      <c r="F101">
        <v>0</v>
      </c>
      <c r="G101">
        <v>6</v>
      </c>
      <c r="H101" s="1">
        <v>0.7</v>
      </c>
      <c r="I101" s="4">
        <v>3.0756712962962964E-3</v>
      </c>
      <c r="J101" s="5">
        <v>4.9074074074074072E-3</v>
      </c>
      <c r="K101" s="5">
        <v>2.7777777777777778E-4</v>
      </c>
      <c r="L101" s="5">
        <v>1.2731481481481483E-3</v>
      </c>
      <c r="M101" s="5">
        <v>6.1805555555555555E-3</v>
      </c>
      <c r="N101" s="1">
        <f t="shared" si="4"/>
        <v>0.3</v>
      </c>
      <c r="O101" s="6">
        <f t="shared" si="3"/>
        <v>4.4289666666666667</v>
      </c>
      <c r="P101" s="6">
        <f t="shared" si="3"/>
        <v>7.0666666666666664</v>
      </c>
      <c r="Q101" s="6">
        <f t="shared" si="3"/>
        <v>0.4</v>
      </c>
      <c r="R101" s="6">
        <f t="shared" si="3"/>
        <v>1.8333333333333335</v>
      </c>
      <c r="S101" s="6">
        <f t="shared" si="3"/>
        <v>8.9</v>
      </c>
      <c r="T101" s="6" t="str">
        <f t="shared" si="5"/>
        <v>April</v>
      </c>
    </row>
    <row r="102" spans="1:20" x14ac:dyDescent="0.25">
      <c r="A102" t="s">
        <v>14</v>
      </c>
      <c r="B102" s="3">
        <v>45397</v>
      </c>
      <c r="C102" t="s">
        <v>15</v>
      </c>
      <c r="D102">
        <v>250</v>
      </c>
      <c r="E102">
        <v>207</v>
      </c>
      <c r="F102">
        <v>0</v>
      </c>
      <c r="G102">
        <v>1</v>
      </c>
      <c r="H102" s="1">
        <v>0.996</v>
      </c>
      <c r="I102" s="4">
        <v>3.9178240740740741E-5</v>
      </c>
      <c r="J102" s="5">
        <v>5.1273148148148146E-3</v>
      </c>
      <c r="K102" s="5">
        <v>4.0509259259259258E-4</v>
      </c>
      <c r="L102" s="5">
        <v>2.3495370370370371E-3</v>
      </c>
      <c r="M102" s="5">
        <v>7.4768518518518517E-3</v>
      </c>
      <c r="N102" s="1">
        <f t="shared" si="4"/>
        <v>4.0000000000000001E-3</v>
      </c>
      <c r="O102" s="6">
        <f t="shared" si="3"/>
        <v>5.6416666666666664E-2</v>
      </c>
      <c r="P102" s="6">
        <f t="shared" si="3"/>
        <v>7.3833333333333329</v>
      </c>
      <c r="Q102" s="6">
        <f t="shared" si="3"/>
        <v>0.58333333333333337</v>
      </c>
      <c r="R102" s="6">
        <f t="shared" si="3"/>
        <v>3.3833333333333333</v>
      </c>
      <c r="S102" s="6">
        <f t="shared" si="3"/>
        <v>10.766666666666666</v>
      </c>
      <c r="T102" s="6" t="str">
        <f t="shared" si="5"/>
        <v>April</v>
      </c>
    </row>
    <row r="103" spans="1:20" x14ac:dyDescent="0.25">
      <c r="A103" t="s">
        <v>14</v>
      </c>
      <c r="B103" s="3">
        <v>45397</v>
      </c>
      <c r="C103" t="s">
        <v>16</v>
      </c>
      <c r="D103">
        <v>22</v>
      </c>
      <c r="E103">
        <v>18</v>
      </c>
      <c r="F103">
        <v>0</v>
      </c>
      <c r="G103">
        <v>2</v>
      </c>
      <c r="H103" s="1">
        <v>0.90910000000000002</v>
      </c>
      <c r="I103" s="4">
        <v>1.6505324074074074E-3</v>
      </c>
      <c r="J103" s="5">
        <v>5.7986111111111112E-3</v>
      </c>
      <c r="K103" s="5">
        <v>1.1689814814814816E-3</v>
      </c>
      <c r="L103" s="5">
        <v>1.736111111111111E-3</v>
      </c>
      <c r="M103" s="5">
        <v>7.5347222222222222E-3</v>
      </c>
      <c r="N103" s="1">
        <f t="shared" si="4"/>
        <v>9.0909090909090912E-2</v>
      </c>
      <c r="O103" s="6">
        <f t="shared" si="3"/>
        <v>2.3767666666666667</v>
      </c>
      <c r="P103" s="6">
        <f t="shared" si="3"/>
        <v>8.35</v>
      </c>
      <c r="Q103" s="6">
        <f t="shared" si="3"/>
        <v>1.6833333333333333</v>
      </c>
      <c r="R103" s="6">
        <f t="shared" si="3"/>
        <v>2.5</v>
      </c>
      <c r="S103" s="6">
        <f t="shared" si="3"/>
        <v>10.85</v>
      </c>
      <c r="T103" s="6" t="str">
        <f t="shared" si="5"/>
        <v>April</v>
      </c>
    </row>
    <row r="104" spans="1:20" x14ac:dyDescent="0.25">
      <c r="A104" t="s">
        <v>14</v>
      </c>
      <c r="B104" s="3">
        <v>45398</v>
      </c>
      <c r="C104" t="s">
        <v>15</v>
      </c>
      <c r="D104">
        <v>223</v>
      </c>
      <c r="E104">
        <v>172</v>
      </c>
      <c r="F104">
        <v>0</v>
      </c>
      <c r="G104">
        <v>0</v>
      </c>
      <c r="H104" s="1">
        <v>1</v>
      </c>
      <c r="I104" s="4">
        <v>2.8159722222222222E-5</v>
      </c>
      <c r="J104" s="5">
        <v>5.4513888888888893E-3</v>
      </c>
      <c r="K104" s="5">
        <v>4.9768518518518521E-4</v>
      </c>
      <c r="L104" s="5">
        <v>1.5046296296296296E-3</v>
      </c>
      <c r="M104" s="5">
        <v>6.9560185185185185E-3</v>
      </c>
      <c r="N104" s="1">
        <f t="shared" si="4"/>
        <v>0</v>
      </c>
      <c r="O104" s="6">
        <f t="shared" si="3"/>
        <v>4.0550000000000003E-2</v>
      </c>
      <c r="P104" s="6">
        <f t="shared" si="3"/>
        <v>7.8500000000000005</v>
      </c>
      <c r="Q104" s="6">
        <f t="shared" si="3"/>
        <v>0.71666666666666667</v>
      </c>
      <c r="R104" s="6">
        <f t="shared" si="3"/>
        <v>2.1666666666666665</v>
      </c>
      <c r="S104" s="6">
        <f t="shared" si="3"/>
        <v>10.016666666666667</v>
      </c>
      <c r="T104" s="6" t="str">
        <f t="shared" si="5"/>
        <v>April</v>
      </c>
    </row>
    <row r="105" spans="1:20" x14ac:dyDescent="0.25">
      <c r="A105" t="s">
        <v>14</v>
      </c>
      <c r="B105" s="3">
        <v>45398</v>
      </c>
      <c r="C105" t="s">
        <v>16</v>
      </c>
      <c r="D105">
        <v>13</v>
      </c>
      <c r="E105">
        <v>12</v>
      </c>
      <c r="F105">
        <v>0</v>
      </c>
      <c r="G105">
        <v>0</v>
      </c>
      <c r="H105" s="1">
        <v>1</v>
      </c>
      <c r="I105" s="4">
        <v>4.3106481481481479E-4</v>
      </c>
      <c r="J105" s="5">
        <v>5.5092592592592589E-3</v>
      </c>
      <c r="K105" s="5">
        <v>7.0601851851851847E-4</v>
      </c>
      <c r="L105" s="5">
        <v>1.3657407407407407E-3</v>
      </c>
      <c r="M105" s="5">
        <v>6.875E-3</v>
      </c>
      <c r="N105" s="1">
        <f t="shared" si="4"/>
        <v>0</v>
      </c>
      <c r="O105" s="6">
        <f t="shared" ref="O105:S155" si="6">I105*1440</f>
        <v>0.62073333333333325</v>
      </c>
      <c r="P105" s="6">
        <f t="shared" si="6"/>
        <v>7.9333333333333327</v>
      </c>
      <c r="Q105" s="6">
        <f t="shared" si="6"/>
        <v>1.0166666666666666</v>
      </c>
      <c r="R105" s="6">
        <f t="shared" si="6"/>
        <v>1.9666666666666666</v>
      </c>
      <c r="S105" s="6">
        <f t="shared" si="6"/>
        <v>9.9</v>
      </c>
      <c r="T105" s="6" t="str">
        <f t="shared" si="5"/>
        <v>April</v>
      </c>
    </row>
    <row r="106" spans="1:20" x14ac:dyDescent="0.25">
      <c r="A106" t="s">
        <v>14</v>
      </c>
      <c r="B106" s="3">
        <v>45399</v>
      </c>
      <c r="C106" t="s">
        <v>15</v>
      </c>
      <c r="D106">
        <v>166</v>
      </c>
      <c r="E106">
        <v>140</v>
      </c>
      <c r="F106">
        <v>0</v>
      </c>
      <c r="G106">
        <v>0</v>
      </c>
      <c r="H106" s="1">
        <v>1</v>
      </c>
      <c r="I106" s="4">
        <v>2.7465277777777782E-5</v>
      </c>
      <c r="J106" s="5">
        <v>5.2893518518518515E-3</v>
      </c>
      <c r="K106" s="5">
        <v>4.861111111111111E-4</v>
      </c>
      <c r="L106" s="5">
        <v>1.5856481481481481E-3</v>
      </c>
      <c r="M106" s="5">
        <v>6.875E-3</v>
      </c>
      <c r="N106" s="1">
        <f t="shared" si="4"/>
        <v>0</v>
      </c>
      <c r="O106" s="6">
        <f t="shared" si="6"/>
        <v>3.9550000000000009E-2</v>
      </c>
      <c r="P106" s="6">
        <f t="shared" si="6"/>
        <v>7.6166666666666663</v>
      </c>
      <c r="Q106" s="6">
        <f t="shared" si="6"/>
        <v>0.7</v>
      </c>
      <c r="R106" s="6">
        <f t="shared" si="6"/>
        <v>2.2833333333333332</v>
      </c>
      <c r="S106" s="6">
        <f t="shared" si="6"/>
        <v>9.9</v>
      </c>
      <c r="T106" s="6" t="str">
        <f t="shared" si="5"/>
        <v>April</v>
      </c>
    </row>
    <row r="107" spans="1:20" x14ac:dyDescent="0.25">
      <c r="A107" t="s">
        <v>14</v>
      </c>
      <c r="B107" s="3">
        <v>45399</v>
      </c>
      <c r="C107" t="s">
        <v>16</v>
      </c>
      <c r="D107">
        <v>13</v>
      </c>
      <c r="E107">
        <v>10</v>
      </c>
      <c r="F107">
        <v>0</v>
      </c>
      <c r="G107">
        <v>1</v>
      </c>
      <c r="H107" s="1">
        <v>0.92310000000000003</v>
      </c>
      <c r="I107" s="4">
        <v>2.3634259259259258E-5</v>
      </c>
      <c r="J107" s="5">
        <v>5.1967592592592595E-3</v>
      </c>
      <c r="K107" s="5">
        <v>4.1666666666666669E-4</v>
      </c>
      <c r="L107" s="5">
        <v>1.0069444444444444E-3</v>
      </c>
      <c r="M107" s="5">
        <v>6.2037037037037035E-3</v>
      </c>
      <c r="N107" s="1">
        <f t="shared" si="4"/>
        <v>7.6923076923076927E-2</v>
      </c>
      <c r="O107" s="6">
        <f t="shared" si="6"/>
        <v>3.4033333333333332E-2</v>
      </c>
      <c r="P107" s="6">
        <f t="shared" si="6"/>
        <v>7.4833333333333334</v>
      </c>
      <c r="Q107" s="6">
        <f t="shared" si="6"/>
        <v>0.60000000000000009</v>
      </c>
      <c r="R107" s="6">
        <f t="shared" si="6"/>
        <v>1.45</v>
      </c>
      <c r="S107" s="6">
        <f t="shared" si="6"/>
        <v>8.9333333333333336</v>
      </c>
      <c r="T107" s="6" t="str">
        <f t="shared" si="5"/>
        <v>April</v>
      </c>
    </row>
    <row r="108" spans="1:20" x14ac:dyDescent="0.25">
      <c r="A108" t="s">
        <v>14</v>
      </c>
      <c r="B108" s="3">
        <v>45400</v>
      </c>
      <c r="C108" t="s">
        <v>15</v>
      </c>
      <c r="D108">
        <v>174</v>
      </c>
      <c r="E108">
        <v>150</v>
      </c>
      <c r="F108">
        <v>0</v>
      </c>
      <c r="G108">
        <v>0</v>
      </c>
      <c r="H108" s="1">
        <v>1</v>
      </c>
      <c r="I108" s="4">
        <v>2.4560185185185185E-5</v>
      </c>
      <c r="J108" s="5">
        <v>5.1041666666666666E-3</v>
      </c>
      <c r="K108" s="5">
        <v>3.4722222222222224E-4</v>
      </c>
      <c r="L108" s="5">
        <v>1.6550925925925926E-3</v>
      </c>
      <c r="M108" s="5">
        <v>6.7592592592592591E-3</v>
      </c>
      <c r="N108" s="1">
        <f t="shared" si="4"/>
        <v>0</v>
      </c>
      <c r="O108" s="6">
        <f t="shared" si="6"/>
        <v>3.5366666666666664E-2</v>
      </c>
      <c r="P108" s="6">
        <f t="shared" si="6"/>
        <v>7.35</v>
      </c>
      <c r="Q108" s="6">
        <f t="shared" si="6"/>
        <v>0.5</v>
      </c>
      <c r="R108" s="6">
        <f t="shared" si="6"/>
        <v>2.3833333333333333</v>
      </c>
      <c r="S108" s="6">
        <f t="shared" si="6"/>
        <v>9.7333333333333325</v>
      </c>
      <c r="T108" s="6" t="str">
        <f t="shared" si="5"/>
        <v>April</v>
      </c>
    </row>
    <row r="109" spans="1:20" x14ac:dyDescent="0.25">
      <c r="A109" t="s">
        <v>14</v>
      </c>
      <c r="B109" s="3">
        <v>45400</v>
      </c>
      <c r="C109" t="s">
        <v>16</v>
      </c>
      <c r="D109">
        <v>13</v>
      </c>
      <c r="E109">
        <v>12</v>
      </c>
      <c r="F109">
        <v>0</v>
      </c>
      <c r="G109">
        <v>0</v>
      </c>
      <c r="H109" s="1">
        <v>1</v>
      </c>
      <c r="I109" s="4">
        <v>2.3576388888888888E-5</v>
      </c>
      <c r="J109" s="5">
        <v>5.3587962962962964E-3</v>
      </c>
      <c r="K109" s="5">
        <v>7.1759259259259259E-4</v>
      </c>
      <c r="L109" s="5">
        <v>1.3425925925925925E-3</v>
      </c>
      <c r="M109" s="5">
        <v>6.7013888888888887E-3</v>
      </c>
      <c r="N109" s="1">
        <f t="shared" si="4"/>
        <v>0</v>
      </c>
      <c r="O109" s="6">
        <f t="shared" si="6"/>
        <v>3.3950000000000001E-2</v>
      </c>
      <c r="P109" s="6">
        <f t="shared" si="6"/>
        <v>7.7166666666666668</v>
      </c>
      <c r="Q109" s="6">
        <f t="shared" si="6"/>
        <v>1.0333333333333332</v>
      </c>
      <c r="R109" s="6">
        <f t="shared" si="6"/>
        <v>1.9333333333333331</v>
      </c>
      <c r="S109" s="6">
        <f t="shared" si="6"/>
        <v>9.65</v>
      </c>
      <c r="T109" s="6" t="str">
        <f t="shared" si="5"/>
        <v>April</v>
      </c>
    </row>
    <row r="110" spans="1:20" x14ac:dyDescent="0.25">
      <c r="A110" t="s">
        <v>14</v>
      </c>
      <c r="B110" s="3">
        <v>45401</v>
      </c>
      <c r="C110" t="s">
        <v>15</v>
      </c>
      <c r="D110">
        <v>173</v>
      </c>
      <c r="E110">
        <v>129</v>
      </c>
      <c r="F110">
        <v>0</v>
      </c>
      <c r="G110">
        <v>0</v>
      </c>
      <c r="H110" s="1">
        <v>1</v>
      </c>
      <c r="I110" s="4">
        <v>2.4490740740740743E-5</v>
      </c>
      <c r="J110" s="5">
        <v>4.8611111111111112E-3</v>
      </c>
      <c r="K110" s="5">
        <v>3.2407407407407406E-4</v>
      </c>
      <c r="L110" s="5">
        <v>1.9907407407407408E-3</v>
      </c>
      <c r="M110" s="5">
        <v>6.851851851851852E-3</v>
      </c>
      <c r="N110" s="1">
        <f t="shared" si="4"/>
        <v>0</v>
      </c>
      <c r="O110" s="6">
        <f t="shared" si="6"/>
        <v>3.5266666666666668E-2</v>
      </c>
      <c r="P110" s="6">
        <f t="shared" si="6"/>
        <v>7</v>
      </c>
      <c r="Q110" s="6">
        <f t="shared" si="6"/>
        <v>0.46666666666666667</v>
      </c>
      <c r="R110" s="6">
        <f t="shared" si="6"/>
        <v>2.8666666666666667</v>
      </c>
      <c r="S110" s="6">
        <f t="shared" si="6"/>
        <v>9.8666666666666671</v>
      </c>
      <c r="T110" s="6" t="str">
        <f t="shared" si="5"/>
        <v>April</v>
      </c>
    </row>
    <row r="111" spans="1:20" x14ac:dyDescent="0.25">
      <c r="A111" t="s">
        <v>14</v>
      </c>
      <c r="B111" s="3">
        <v>45401</v>
      </c>
      <c r="C111" t="s">
        <v>16</v>
      </c>
      <c r="D111">
        <v>9</v>
      </c>
      <c r="E111">
        <v>8</v>
      </c>
      <c r="F111">
        <v>0</v>
      </c>
      <c r="G111">
        <v>0</v>
      </c>
      <c r="H111" s="1">
        <v>1</v>
      </c>
      <c r="I111" s="4">
        <v>2.337962962962963E-5</v>
      </c>
      <c r="J111" s="5">
        <v>7.037037037037037E-3</v>
      </c>
      <c r="K111" s="5">
        <v>9.3749999999999997E-4</v>
      </c>
      <c r="L111" s="5">
        <v>1.4583333333333334E-3</v>
      </c>
      <c r="M111" s="5">
        <v>8.4953703703703701E-3</v>
      </c>
      <c r="N111" s="1">
        <f t="shared" si="4"/>
        <v>0</v>
      </c>
      <c r="O111" s="6">
        <f t="shared" si="6"/>
        <v>3.3666666666666671E-2</v>
      </c>
      <c r="P111" s="6">
        <f t="shared" si="6"/>
        <v>10.133333333333333</v>
      </c>
      <c r="Q111" s="6">
        <f t="shared" si="6"/>
        <v>1.3499999999999999</v>
      </c>
      <c r="R111" s="6">
        <f t="shared" si="6"/>
        <v>2.1</v>
      </c>
      <c r="S111" s="6">
        <f t="shared" si="6"/>
        <v>12.233333333333333</v>
      </c>
      <c r="T111" s="6" t="str">
        <f t="shared" si="5"/>
        <v>April</v>
      </c>
    </row>
    <row r="112" spans="1:20" x14ac:dyDescent="0.25">
      <c r="A112" t="s">
        <v>14</v>
      </c>
      <c r="B112" s="3">
        <v>45404</v>
      </c>
      <c r="C112" t="s">
        <v>15</v>
      </c>
      <c r="D112">
        <v>236</v>
      </c>
      <c r="E112">
        <v>195</v>
      </c>
      <c r="F112">
        <v>0</v>
      </c>
      <c r="G112">
        <v>0</v>
      </c>
      <c r="H112" s="1">
        <v>1</v>
      </c>
      <c r="I112" s="4">
        <v>6.0219907407407413E-5</v>
      </c>
      <c r="J112" s="5">
        <v>5.185185185185185E-3</v>
      </c>
      <c r="K112" s="5">
        <v>4.0509259259259258E-4</v>
      </c>
      <c r="L112" s="5">
        <v>1.5625000000000001E-3</v>
      </c>
      <c r="M112" s="5">
        <v>6.7476851851851856E-3</v>
      </c>
      <c r="N112" s="1">
        <f t="shared" si="4"/>
        <v>0</v>
      </c>
      <c r="O112" s="6">
        <f t="shared" si="6"/>
        <v>8.6716666666666678E-2</v>
      </c>
      <c r="P112" s="6">
        <f t="shared" si="6"/>
        <v>7.4666666666666668</v>
      </c>
      <c r="Q112" s="6">
        <f t="shared" si="6"/>
        <v>0.58333333333333337</v>
      </c>
      <c r="R112" s="6">
        <f t="shared" si="6"/>
        <v>2.25</v>
      </c>
      <c r="S112" s="6">
        <f t="shared" si="6"/>
        <v>9.7166666666666668</v>
      </c>
      <c r="T112" s="6" t="str">
        <f t="shared" si="5"/>
        <v>April</v>
      </c>
    </row>
    <row r="113" spans="1:20" x14ac:dyDescent="0.25">
      <c r="A113" t="s">
        <v>14</v>
      </c>
      <c r="B113" s="3">
        <v>45404</v>
      </c>
      <c r="C113" t="s">
        <v>16</v>
      </c>
      <c r="D113">
        <v>21</v>
      </c>
      <c r="E113">
        <v>19</v>
      </c>
      <c r="F113">
        <v>0</v>
      </c>
      <c r="G113">
        <v>0</v>
      </c>
      <c r="H113" s="1">
        <v>1</v>
      </c>
      <c r="I113" s="4">
        <v>1.0827546296296297E-4</v>
      </c>
      <c r="J113" s="5">
        <v>7.789351851851852E-3</v>
      </c>
      <c r="K113" s="5">
        <v>9.1435185185185185E-4</v>
      </c>
      <c r="L113" s="5">
        <v>2.0370370370370369E-3</v>
      </c>
      <c r="M113" s="5">
        <v>9.8148148148148144E-3</v>
      </c>
      <c r="N113" s="1">
        <f t="shared" si="4"/>
        <v>0</v>
      </c>
      <c r="O113" s="6">
        <f t="shared" si="6"/>
        <v>0.15591666666666668</v>
      </c>
      <c r="P113" s="6">
        <f t="shared" si="6"/>
        <v>11.216666666666667</v>
      </c>
      <c r="Q113" s="6">
        <f t="shared" si="6"/>
        <v>1.3166666666666667</v>
      </c>
      <c r="R113" s="6">
        <f t="shared" si="6"/>
        <v>2.9333333333333331</v>
      </c>
      <c r="S113" s="6">
        <f t="shared" si="6"/>
        <v>14.133333333333333</v>
      </c>
      <c r="T113" s="6" t="str">
        <f t="shared" si="5"/>
        <v>April</v>
      </c>
    </row>
    <row r="114" spans="1:20" x14ac:dyDescent="0.25">
      <c r="A114" t="s">
        <v>14</v>
      </c>
      <c r="B114" s="3">
        <v>45405</v>
      </c>
      <c r="C114" t="s">
        <v>15</v>
      </c>
      <c r="D114">
        <v>202</v>
      </c>
      <c r="E114">
        <v>161</v>
      </c>
      <c r="F114">
        <v>0</v>
      </c>
      <c r="G114">
        <v>0</v>
      </c>
      <c r="H114" s="1">
        <v>1</v>
      </c>
      <c r="I114" s="4">
        <v>2.5162037037037036E-5</v>
      </c>
      <c r="J114" s="5">
        <v>5.1967592592592595E-3</v>
      </c>
      <c r="K114" s="5">
        <v>3.2407407407407406E-4</v>
      </c>
      <c r="L114" s="5">
        <v>1.5972222222222223E-3</v>
      </c>
      <c r="M114" s="5">
        <v>6.7939814814814816E-3</v>
      </c>
      <c r="N114" s="1">
        <f t="shared" si="4"/>
        <v>0</v>
      </c>
      <c r="O114" s="6">
        <f t="shared" si="6"/>
        <v>3.6233333333333333E-2</v>
      </c>
      <c r="P114" s="6">
        <f t="shared" si="6"/>
        <v>7.4833333333333334</v>
      </c>
      <c r="Q114" s="6">
        <f t="shared" si="6"/>
        <v>0.46666666666666667</v>
      </c>
      <c r="R114" s="6">
        <f t="shared" si="6"/>
        <v>2.3000000000000003</v>
      </c>
      <c r="S114" s="6">
        <f t="shared" si="6"/>
        <v>9.7833333333333332</v>
      </c>
      <c r="T114" s="6" t="str">
        <f t="shared" si="5"/>
        <v>April</v>
      </c>
    </row>
    <row r="115" spans="1:20" x14ac:dyDescent="0.25">
      <c r="A115" t="s">
        <v>14</v>
      </c>
      <c r="B115" s="3">
        <v>45405</v>
      </c>
      <c r="C115" t="s">
        <v>16</v>
      </c>
      <c r="D115">
        <v>13</v>
      </c>
      <c r="E115">
        <v>12</v>
      </c>
      <c r="F115">
        <v>0</v>
      </c>
      <c r="G115">
        <v>1</v>
      </c>
      <c r="H115" s="1">
        <v>0.92310000000000003</v>
      </c>
      <c r="I115" s="4">
        <v>2.3645833333333337E-5</v>
      </c>
      <c r="J115" s="5">
        <v>6.8171296296296296E-3</v>
      </c>
      <c r="K115" s="5">
        <v>1.3078703703703703E-3</v>
      </c>
      <c r="L115" s="5">
        <v>2.0601851851851853E-3</v>
      </c>
      <c r="M115" s="5">
        <v>8.86574074074074E-3</v>
      </c>
      <c r="N115" s="1">
        <f t="shared" si="4"/>
        <v>7.6923076923076927E-2</v>
      </c>
      <c r="O115" s="6">
        <f t="shared" si="6"/>
        <v>3.4050000000000004E-2</v>
      </c>
      <c r="P115" s="6">
        <f t="shared" si="6"/>
        <v>9.8166666666666664</v>
      </c>
      <c r="Q115" s="6">
        <f t="shared" si="6"/>
        <v>1.8833333333333331</v>
      </c>
      <c r="R115" s="6">
        <f t="shared" si="6"/>
        <v>2.9666666666666668</v>
      </c>
      <c r="S115" s="6">
        <f t="shared" si="6"/>
        <v>12.766666666666666</v>
      </c>
      <c r="T115" s="6" t="str">
        <f t="shared" si="5"/>
        <v>April</v>
      </c>
    </row>
    <row r="116" spans="1:20" x14ac:dyDescent="0.25">
      <c r="A116" t="s">
        <v>14</v>
      </c>
      <c r="B116" s="3">
        <v>45406</v>
      </c>
      <c r="C116" t="s">
        <v>15</v>
      </c>
      <c r="D116">
        <v>188</v>
      </c>
      <c r="E116">
        <v>149</v>
      </c>
      <c r="F116">
        <v>3</v>
      </c>
      <c r="G116">
        <v>3</v>
      </c>
      <c r="H116" s="1">
        <v>0.98380000000000001</v>
      </c>
      <c r="I116" s="4">
        <v>1.8966435185185186E-4</v>
      </c>
      <c r="J116" s="5">
        <v>4.9074074074074072E-3</v>
      </c>
      <c r="K116" s="5">
        <v>3.2407407407407406E-4</v>
      </c>
      <c r="L116" s="5">
        <v>1.5972222222222223E-3</v>
      </c>
      <c r="M116" s="5">
        <v>6.4699074074074077E-3</v>
      </c>
      <c r="N116" s="1">
        <f t="shared" si="4"/>
        <v>1.5957446808510637E-2</v>
      </c>
      <c r="O116" s="6">
        <f t="shared" si="6"/>
        <v>0.27311666666666667</v>
      </c>
      <c r="P116" s="6">
        <f t="shared" si="6"/>
        <v>7.0666666666666664</v>
      </c>
      <c r="Q116" s="6">
        <f t="shared" si="6"/>
        <v>0.46666666666666667</v>
      </c>
      <c r="R116" s="6">
        <f t="shared" si="6"/>
        <v>2.3000000000000003</v>
      </c>
      <c r="S116" s="6">
        <f t="shared" si="6"/>
        <v>9.3166666666666664</v>
      </c>
      <c r="T116" s="6" t="str">
        <f t="shared" si="5"/>
        <v>April</v>
      </c>
    </row>
    <row r="117" spans="1:20" x14ac:dyDescent="0.25">
      <c r="A117" t="s">
        <v>14</v>
      </c>
      <c r="B117" s="3">
        <v>45406</v>
      </c>
      <c r="C117" t="s">
        <v>16</v>
      </c>
      <c r="D117">
        <v>7</v>
      </c>
      <c r="E117">
        <v>7</v>
      </c>
      <c r="F117">
        <v>0</v>
      </c>
      <c r="G117">
        <v>1</v>
      </c>
      <c r="H117" s="1">
        <v>0.85709999999999997</v>
      </c>
      <c r="I117" s="4">
        <v>2.5405092592592591E-5</v>
      </c>
      <c r="J117" s="5">
        <v>3.2407407407407406E-3</v>
      </c>
      <c r="K117" s="5">
        <v>0</v>
      </c>
      <c r="L117" s="5">
        <v>9.3749999999999997E-4</v>
      </c>
      <c r="M117" s="5">
        <v>4.1898148148148146E-3</v>
      </c>
      <c r="N117" s="1">
        <f t="shared" si="4"/>
        <v>0.14285714285714285</v>
      </c>
      <c r="O117" s="6">
        <f t="shared" si="6"/>
        <v>3.6583333333333329E-2</v>
      </c>
      <c r="P117" s="6">
        <f t="shared" si="6"/>
        <v>4.666666666666667</v>
      </c>
      <c r="Q117" s="6">
        <f t="shared" si="6"/>
        <v>0</v>
      </c>
      <c r="R117" s="6">
        <f t="shared" si="6"/>
        <v>1.3499999999999999</v>
      </c>
      <c r="S117" s="6">
        <f t="shared" si="6"/>
        <v>6.0333333333333332</v>
      </c>
      <c r="T117" s="6" t="str">
        <f t="shared" si="5"/>
        <v>April</v>
      </c>
    </row>
    <row r="118" spans="1:20" x14ac:dyDescent="0.25">
      <c r="A118" t="s">
        <v>14</v>
      </c>
      <c r="B118" s="3">
        <v>45407</v>
      </c>
      <c r="C118" t="s">
        <v>15</v>
      </c>
      <c r="D118">
        <v>170</v>
      </c>
      <c r="E118">
        <v>143</v>
      </c>
      <c r="F118">
        <v>0</v>
      </c>
      <c r="G118">
        <v>0</v>
      </c>
      <c r="H118" s="1">
        <v>1</v>
      </c>
      <c r="I118" s="4">
        <v>5.146990740740741E-5</v>
      </c>
      <c r="J118" s="5">
        <v>5.6249999999999998E-3</v>
      </c>
      <c r="K118" s="5">
        <v>5.4398148148148144E-4</v>
      </c>
      <c r="L118" s="5">
        <v>1.9675925925925924E-3</v>
      </c>
      <c r="M118" s="5">
        <v>7.5925925925925926E-3</v>
      </c>
      <c r="N118" s="1">
        <f t="shared" si="4"/>
        <v>0</v>
      </c>
      <c r="O118" s="6">
        <f t="shared" si="6"/>
        <v>7.4116666666666664E-2</v>
      </c>
      <c r="P118" s="6">
        <f t="shared" si="6"/>
        <v>8.1</v>
      </c>
      <c r="Q118" s="6">
        <f t="shared" si="6"/>
        <v>0.78333333333333333</v>
      </c>
      <c r="R118" s="6">
        <f t="shared" si="6"/>
        <v>2.833333333333333</v>
      </c>
      <c r="S118" s="6">
        <f t="shared" si="6"/>
        <v>10.933333333333334</v>
      </c>
      <c r="T118" s="6" t="str">
        <f t="shared" si="5"/>
        <v>April</v>
      </c>
    </row>
    <row r="119" spans="1:20" x14ac:dyDescent="0.25">
      <c r="A119" t="s">
        <v>14</v>
      </c>
      <c r="B119" s="3">
        <v>45407</v>
      </c>
      <c r="C119" t="s">
        <v>16</v>
      </c>
      <c r="D119">
        <v>10</v>
      </c>
      <c r="E119">
        <v>10</v>
      </c>
      <c r="F119">
        <v>0</v>
      </c>
      <c r="G119">
        <v>1</v>
      </c>
      <c r="H119" s="1">
        <v>0.9</v>
      </c>
      <c r="I119" s="4">
        <v>3.6204861111111111E-4</v>
      </c>
      <c r="J119" s="5">
        <v>1.0173611111111111E-2</v>
      </c>
      <c r="K119" s="5">
        <v>1.6087962962962963E-3</v>
      </c>
      <c r="L119" s="5">
        <v>1.4583333333333334E-3</v>
      </c>
      <c r="M119" s="5">
        <v>1.1620370370370371E-2</v>
      </c>
      <c r="N119" s="1">
        <f t="shared" si="4"/>
        <v>0.1</v>
      </c>
      <c r="O119" s="6">
        <f t="shared" si="6"/>
        <v>0.52134999999999998</v>
      </c>
      <c r="P119" s="6">
        <f t="shared" si="6"/>
        <v>14.649999999999999</v>
      </c>
      <c r="Q119" s="6">
        <f t="shared" si="6"/>
        <v>2.3166666666666669</v>
      </c>
      <c r="R119" s="6">
        <f t="shared" si="6"/>
        <v>2.1</v>
      </c>
      <c r="S119" s="6">
        <f t="shared" si="6"/>
        <v>16.733333333333334</v>
      </c>
      <c r="T119" s="6" t="str">
        <f t="shared" si="5"/>
        <v>April</v>
      </c>
    </row>
    <row r="120" spans="1:20" x14ac:dyDescent="0.25">
      <c r="A120" t="s">
        <v>14</v>
      </c>
      <c r="B120" s="3">
        <v>45411</v>
      </c>
      <c r="C120" t="s">
        <v>15</v>
      </c>
      <c r="D120">
        <v>311</v>
      </c>
      <c r="E120">
        <v>245</v>
      </c>
      <c r="F120">
        <v>0</v>
      </c>
      <c r="G120">
        <v>0</v>
      </c>
      <c r="H120" s="1">
        <v>1</v>
      </c>
      <c r="I120" s="4">
        <v>3.369212962962963E-5</v>
      </c>
      <c r="J120" s="5">
        <v>5.347222222222222E-3</v>
      </c>
      <c r="K120" s="5">
        <v>4.5138888888888887E-4</v>
      </c>
      <c r="L120" s="5">
        <v>1.7824074074074075E-3</v>
      </c>
      <c r="M120" s="5">
        <v>7.1296296296296299E-3</v>
      </c>
      <c r="N120" s="1">
        <f t="shared" si="4"/>
        <v>0</v>
      </c>
      <c r="O120" s="6">
        <f t="shared" si="6"/>
        <v>4.8516666666666666E-2</v>
      </c>
      <c r="P120" s="6">
        <f t="shared" si="6"/>
        <v>7.6999999999999993</v>
      </c>
      <c r="Q120" s="6">
        <f t="shared" si="6"/>
        <v>0.65</v>
      </c>
      <c r="R120" s="6">
        <f t="shared" si="6"/>
        <v>2.5666666666666669</v>
      </c>
      <c r="S120" s="6">
        <f t="shared" si="6"/>
        <v>10.266666666666667</v>
      </c>
      <c r="T120" s="6" t="str">
        <f t="shared" si="5"/>
        <v>April</v>
      </c>
    </row>
    <row r="121" spans="1:20" x14ac:dyDescent="0.25">
      <c r="A121" t="s">
        <v>14</v>
      </c>
      <c r="B121" s="3">
        <v>45411</v>
      </c>
      <c r="C121" t="s">
        <v>16</v>
      </c>
      <c r="D121">
        <v>23</v>
      </c>
      <c r="E121">
        <v>19</v>
      </c>
      <c r="F121">
        <v>0</v>
      </c>
      <c r="G121">
        <v>1</v>
      </c>
      <c r="H121" s="1">
        <v>0.95650000000000002</v>
      </c>
      <c r="I121" s="4">
        <v>2.5616319444444445E-3</v>
      </c>
      <c r="J121" s="5">
        <v>7.4652777777777781E-3</v>
      </c>
      <c r="K121" s="5">
        <v>1.2152777777777778E-3</v>
      </c>
      <c r="L121" s="5">
        <v>2.1296296296296298E-3</v>
      </c>
      <c r="M121" s="5">
        <v>9.5949074074074079E-3</v>
      </c>
      <c r="N121" s="1">
        <f t="shared" si="4"/>
        <v>4.3478260869565216E-2</v>
      </c>
      <c r="O121" s="6">
        <f t="shared" si="6"/>
        <v>3.6887500000000002</v>
      </c>
      <c r="P121" s="6">
        <f t="shared" si="6"/>
        <v>10.75</v>
      </c>
      <c r="Q121" s="6">
        <f t="shared" si="6"/>
        <v>1.75</v>
      </c>
      <c r="R121" s="6">
        <f t="shared" si="6"/>
        <v>3.0666666666666669</v>
      </c>
      <c r="S121" s="6">
        <f t="shared" si="6"/>
        <v>13.816666666666668</v>
      </c>
      <c r="T121" s="6" t="str">
        <f t="shared" si="5"/>
        <v>April</v>
      </c>
    </row>
    <row r="122" spans="1:20" x14ac:dyDescent="0.25">
      <c r="A122" t="s">
        <v>14</v>
      </c>
      <c r="B122" s="3">
        <v>45412</v>
      </c>
      <c r="C122" t="s">
        <v>15</v>
      </c>
      <c r="D122">
        <v>221</v>
      </c>
      <c r="E122">
        <v>178</v>
      </c>
      <c r="F122">
        <v>0</v>
      </c>
      <c r="G122">
        <v>2</v>
      </c>
      <c r="H122" s="1">
        <v>0.99099999999999999</v>
      </c>
      <c r="I122" s="4">
        <v>4.9571759259259262E-5</v>
      </c>
      <c r="J122" s="5">
        <v>4.6064814814814814E-3</v>
      </c>
      <c r="K122" s="5">
        <v>3.7037037037037035E-4</v>
      </c>
      <c r="L122" s="5">
        <v>1.6435185185185185E-3</v>
      </c>
      <c r="M122" s="5">
        <v>6.2500000000000003E-3</v>
      </c>
      <c r="N122" s="1">
        <f t="shared" si="4"/>
        <v>9.0497737556561094E-3</v>
      </c>
      <c r="O122" s="6">
        <f t="shared" si="6"/>
        <v>7.138333333333334E-2</v>
      </c>
      <c r="P122" s="6">
        <f t="shared" si="6"/>
        <v>6.6333333333333329</v>
      </c>
      <c r="Q122" s="6">
        <f t="shared" si="6"/>
        <v>0.53333333333333333</v>
      </c>
      <c r="R122" s="6">
        <f t="shared" si="6"/>
        <v>2.3666666666666667</v>
      </c>
      <c r="S122" s="6">
        <f t="shared" si="6"/>
        <v>9</v>
      </c>
      <c r="T122" s="6" t="str">
        <f t="shared" si="5"/>
        <v>April</v>
      </c>
    </row>
    <row r="123" spans="1:20" x14ac:dyDescent="0.25">
      <c r="A123" t="s">
        <v>14</v>
      </c>
      <c r="B123" s="3">
        <v>45412</v>
      </c>
      <c r="C123" t="s">
        <v>16</v>
      </c>
      <c r="D123">
        <v>13</v>
      </c>
      <c r="E123">
        <v>13</v>
      </c>
      <c r="F123">
        <v>0</v>
      </c>
      <c r="G123">
        <v>2</v>
      </c>
      <c r="H123" s="1">
        <v>0.84619999999999995</v>
      </c>
      <c r="I123" s="4">
        <v>3.5162037037037036E-4</v>
      </c>
      <c r="J123" s="5">
        <v>5.4050925925925924E-3</v>
      </c>
      <c r="K123" s="5">
        <v>1.5856481481481481E-3</v>
      </c>
      <c r="L123" s="5">
        <v>2.3726851851851851E-3</v>
      </c>
      <c r="M123" s="5">
        <v>7.766203703703704E-3</v>
      </c>
      <c r="N123" s="1">
        <f t="shared" si="4"/>
        <v>0.15384615384615385</v>
      </c>
      <c r="O123" s="6">
        <f t="shared" si="6"/>
        <v>0.5063333333333333</v>
      </c>
      <c r="P123" s="6">
        <f t="shared" si="6"/>
        <v>7.7833333333333332</v>
      </c>
      <c r="Q123" s="6">
        <f t="shared" si="6"/>
        <v>2.2833333333333332</v>
      </c>
      <c r="R123" s="6">
        <f t="shared" si="6"/>
        <v>3.4166666666666665</v>
      </c>
      <c r="S123" s="6">
        <f t="shared" si="6"/>
        <v>11.183333333333334</v>
      </c>
      <c r="T123" s="6" t="str">
        <f t="shared" si="5"/>
        <v>April</v>
      </c>
    </row>
    <row r="124" spans="1:20" x14ac:dyDescent="0.25">
      <c r="A124" t="s">
        <v>14</v>
      </c>
      <c r="B124" s="3">
        <v>45413</v>
      </c>
      <c r="C124" t="s">
        <v>15</v>
      </c>
      <c r="D124">
        <v>211</v>
      </c>
      <c r="E124">
        <v>160</v>
      </c>
      <c r="F124">
        <v>0</v>
      </c>
      <c r="G124">
        <v>0</v>
      </c>
      <c r="H124" s="1">
        <v>1</v>
      </c>
      <c r="I124" s="4">
        <v>3.003472222222222E-5</v>
      </c>
      <c r="J124" s="5">
        <v>5.3819444444444444E-3</v>
      </c>
      <c r="K124" s="5">
        <v>6.4814814814814813E-4</v>
      </c>
      <c r="L124" s="5">
        <v>2.0138888888888888E-3</v>
      </c>
      <c r="M124" s="5">
        <v>7.4074074074074077E-3</v>
      </c>
      <c r="N124" s="1">
        <f t="shared" si="4"/>
        <v>0</v>
      </c>
      <c r="O124" s="6">
        <f t="shared" si="6"/>
        <v>4.3249999999999997E-2</v>
      </c>
      <c r="P124" s="6">
        <f t="shared" si="6"/>
        <v>7.75</v>
      </c>
      <c r="Q124" s="6">
        <f t="shared" si="6"/>
        <v>0.93333333333333335</v>
      </c>
      <c r="R124" s="6">
        <f t="shared" si="6"/>
        <v>2.9</v>
      </c>
      <c r="S124" s="6">
        <f t="shared" si="6"/>
        <v>10.666666666666668</v>
      </c>
      <c r="T124" s="6" t="str">
        <f t="shared" si="5"/>
        <v>May</v>
      </c>
    </row>
    <row r="125" spans="1:20" x14ac:dyDescent="0.25">
      <c r="A125" t="s">
        <v>14</v>
      </c>
      <c r="B125" s="3">
        <v>45413</v>
      </c>
      <c r="C125" t="s">
        <v>16</v>
      </c>
      <c r="D125">
        <v>13</v>
      </c>
      <c r="E125">
        <v>7</v>
      </c>
      <c r="F125">
        <v>0</v>
      </c>
      <c r="G125">
        <v>0</v>
      </c>
      <c r="H125" s="1">
        <v>1</v>
      </c>
      <c r="I125" s="4">
        <v>2.3611111111111111E-5</v>
      </c>
      <c r="J125" s="5">
        <v>4.6412037037037038E-3</v>
      </c>
      <c r="K125" s="5">
        <v>6.7129629629629625E-4</v>
      </c>
      <c r="L125" s="5">
        <v>1.5972222222222223E-3</v>
      </c>
      <c r="M125" s="5">
        <v>6.2384259259259259E-3</v>
      </c>
      <c r="N125" s="1">
        <f t="shared" si="4"/>
        <v>0</v>
      </c>
      <c r="O125" s="6">
        <f t="shared" si="6"/>
        <v>3.4000000000000002E-2</v>
      </c>
      <c r="P125" s="6">
        <f t="shared" si="6"/>
        <v>6.6833333333333336</v>
      </c>
      <c r="Q125" s="6">
        <f t="shared" si="6"/>
        <v>0.96666666666666656</v>
      </c>
      <c r="R125" s="6">
        <f t="shared" si="6"/>
        <v>2.3000000000000003</v>
      </c>
      <c r="S125" s="6">
        <f t="shared" si="6"/>
        <v>8.9833333333333325</v>
      </c>
      <c r="T125" s="6" t="str">
        <f t="shared" si="5"/>
        <v>May</v>
      </c>
    </row>
    <row r="126" spans="1:20" x14ac:dyDescent="0.25">
      <c r="A126" t="s">
        <v>14</v>
      </c>
      <c r="B126" s="3">
        <v>45414</v>
      </c>
      <c r="C126" t="s">
        <v>15</v>
      </c>
      <c r="D126">
        <v>192</v>
      </c>
      <c r="E126">
        <v>158</v>
      </c>
      <c r="F126">
        <v>0</v>
      </c>
      <c r="G126">
        <v>0</v>
      </c>
      <c r="H126" s="1">
        <v>1</v>
      </c>
      <c r="I126" s="4">
        <v>2.4675925925925928E-5</v>
      </c>
      <c r="J126" s="5">
        <v>4.7916666666666663E-3</v>
      </c>
      <c r="K126" s="5">
        <v>4.2824074074074075E-4</v>
      </c>
      <c r="L126" s="5">
        <v>1.6435185185185185E-3</v>
      </c>
      <c r="M126" s="5">
        <v>6.4236111111111108E-3</v>
      </c>
      <c r="N126" s="1">
        <f t="shared" si="4"/>
        <v>0</v>
      </c>
      <c r="O126" s="6">
        <f t="shared" si="6"/>
        <v>3.5533333333333333E-2</v>
      </c>
      <c r="P126" s="6">
        <f t="shared" si="6"/>
        <v>6.8999999999999995</v>
      </c>
      <c r="Q126" s="6">
        <f t="shared" si="6"/>
        <v>0.6166666666666667</v>
      </c>
      <c r="R126" s="6">
        <f t="shared" si="6"/>
        <v>2.3666666666666667</v>
      </c>
      <c r="S126" s="6">
        <f t="shared" si="6"/>
        <v>9.25</v>
      </c>
      <c r="T126" s="6" t="str">
        <f t="shared" si="5"/>
        <v>May</v>
      </c>
    </row>
    <row r="127" spans="1:20" x14ac:dyDescent="0.25">
      <c r="A127" t="s">
        <v>14</v>
      </c>
      <c r="B127" s="3">
        <v>45414</v>
      </c>
      <c r="C127" t="s">
        <v>16</v>
      </c>
      <c r="D127">
        <v>20</v>
      </c>
      <c r="E127">
        <v>14</v>
      </c>
      <c r="F127">
        <v>0</v>
      </c>
      <c r="G127">
        <v>1</v>
      </c>
      <c r="H127" s="1">
        <v>0.95</v>
      </c>
      <c r="I127" s="4">
        <v>2.2203703703703705E-4</v>
      </c>
      <c r="J127" s="5">
        <v>5.1967592592592595E-3</v>
      </c>
      <c r="K127" s="5">
        <v>4.6296296296296298E-4</v>
      </c>
      <c r="L127" s="5">
        <v>1.6087962962962963E-3</v>
      </c>
      <c r="M127" s="5">
        <v>6.7939814814814816E-3</v>
      </c>
      <c r="N127" s="1">
        <f t="shared" si="4"/>
        <v>0.05</v>
      </c>
      <c r="O127" s="6">
        <f t="shared" si="6"/>
        <v>0.31973333333333337</v>
      </c>
      <c r="P127" s="6">
        <f t="shared" si="6"/>
        <v>7.4833333333333334</v>
      </c>
      <c r="Q127" s="6">
        <f t="shared" si="6"/>
        <v>0.66666666666666674</v>
      </c>
      <c r="R127" s="6">
        <f t="shared" si="6"/>
        <v>2.3166666666666669</v>
      </c>
      <c r="S127" s="6">
        <f t="shared" si="6"/>
        <v>9.7833333333333332</v>
      </c>
      <c r="T127" s="6" t="str">
        <f t="shared" si="5"/>
        <v>May</v>
      </c>
    </row>
    <row r="128" spans="1:20" x14ac:dyDescent="0.25">
      <c r="A128" t="s">
        <v>14</v>
      </c>
      <c r="B128" s="3">
        <v>45415</v>
      </c>
      <c r="C128" t="s">
        <v>15</v>
      </c>
      <c r="D128">
        <v>210</v>
      </c>
      <c r="E128">
        <v>169</v>
      </c>
      <c r="F128">
        <v>0</v>
      </c>
      <c r="G128">
        <v>0</v>
      </c>
      <c r="H128" s="1">
        <v>1</v>
      </c>
      <c r="I128" s="4">
        <v>2.4421296296296294E-5</v>
      </c>
      <c r="J128" s="5">
        <v>4.7569444444444447E-3</v>
      </c>
      <c r="K128" s="5">
        <v>3.8194444444444446E-4</v>
      </c>
      <c r="L128" s="5">
        <v>2.1643518518518518E-3</v>
      </c>
      <c r="M128" s="5">
        <v>6.9212962962962961E-3</v>
      </c>
      <c r="N128" s="1">
        <f t="shared" si="4"/>
        <v>0</v>
      </c>
      <c r="O128" s="6">
        <f t="shared" si="6"/>
        <v>3.5166666666666666E-2</v>
      </c>
      <c r="P128" s="6">
        <f t="shared" si="6"/>
        <v>6.8500000000000005</v>
      </c>
      <c r="Q128" s="6">
        <f t="shared" si="6"/>
        <v>0.55000000000000004</v>
      </c>
      <c r="R128" s="6">
        <f t="shared" si="6"/>
        <v>3.1166666666666667</v>
      </c>
      <c r="S128" s="6">
        <f t="shared" si="6"/>
        <v>9.9666666666666668</v>
      </c>
      <c r="T128" s="6" t="str">
        <f t="shared" si="5"/>
        <v>May</v>
      </c>
    </row>
    <row r="129" spans="1:20" x14ac:dyDescent="0.25">
      <c r="A129" t="s">
        <v>14</v>
      </c>
      <c r="B129" s="3">
        <v>45415</v>
      </c>
      <c r="C129" t="s">
        <v>16</v>
      </c>
      <c r="D129">
        <v>8</v>
      </c>
      <c r="E129">
        <v>8</v>
      </c>
      <c r="F129">
        <v>0</v>
      </c>
      <c r="G129">
        <v>0</v>
      </c>
      <c r="H129" s="1">
        <v>1</v>
      </c>
      <c r="I129" s="4">
        <v>2.3449074074074072E-5</v>
      </c>
      <c r="J129" s="5">
        <v>4.6874999999999998E-3</v>
      </c>
      <c r="K129" s="5">
        <v>2.6620370370370372E-4</v>
      </c>
      <c r="L129" s="5">
        <v>2.8240740740740739E-3</v>
      </c>
      <c r="M129" s="5">
        <v>7.4999999999999997E-3</v>
      </c>
      <c r="N129" s="1">
        <f t="shared" si="4"/>
        <v>0</v>
      </c>
      <c r="O129" s="6">
        <f t="shared" si="6"/>
        <v>3.3766666666666667E-2</v>
      </c>
      <c r="P129" s="6">
        <f t="shared" si="6"/>
        <v>6.75</v>
      </c>
      <c r="Q129" s="6">
        <f t="shared" si="6"/>
        <v>0.38333333333333336</v>
      </c>
      <c r="R129" s="6">
        <f t="shared" si="6"/>
        <v>4.0666666666666664</v>
      </c>
      <c r="S129" s="6">
        <f t="shared" si="6"/>
        <v>10.799999999999999</v>
      </c>
      <c r="T129" s="6" t="str">
        <f t="shared" si="5"/>
        <v>May</v>
      </c>
    </row>
    <row r="130" spans="1:20" x14ac:dyDescent="0.25">
      <c r="A130" t="s">
        <v>14</v>
      </c>
      <c r="B130" s="3">
        <v>45418</v>
      </c>
      <c r="C130" t="s">
        <v>15</v>
      </c>
      <c r="D130">
        <v>292</v>
      </c>
      <c r="E130">
        <v>241</v>
      </c>
      <c r="F130">
        <v>0</v>
      </c>
      <c r="G130">
        <v>2</v>
      </c>
      <c r="H130" s="1">
        <v>0.99319999999999997</v>
      </c>
      <c r="I130" s="4">
        <v>1.6251157407407409E-4</v>
      </c>
      <c r="J130" s="5">
        <v>4.8495370370370368E-3</v>
      </c>
      <c r="K130" s="5">
        <v>4.0509259259259258E-4</v>
      </c>
      <c r="L130" s="5">
        <v>2.4189814814814816E-3</v>
      </c>
      <c r="M130" s="5">
        <v>7.2800925925925923E-3</v>
      </c>
      <c r="N130" s="1">
        <f t="shared" si="4"/>
        <v>6.8493150684931503E-3</v>
      </c>
      <c r="O130" s="6">
        <f t="shared" si="6"/>
        <v>0.23401666666666668</v>
      </c>
      <c r="P130" s="6">
        <f t="shared" si="6"/>
        <v>6.9833333333333325</v>
      </c>
      <c r="Q130" s="6">
        <f t="shared" si="6"/>
        <v>0.58333333333333337</v>
      </c>
      <c r="R130" s="6">
        <f t="shared" si="6"/>
        <v>3.4833333333333334</v>
      </c>
      <c r="S130" s="6">
        <f t="shared" si="6"/>
        <v>10.483333333333333</v>
      </c>
      <c r="T130" s="6" t="str">
        <f t="shared" si="5"/>
        <v>May</v>
      </c>
    </row>
    <row r="131" spans="1:20" x14ac:dyDescent="0.25">
      <c r="A131" t="s">
        <v>14</v>
      </c>
      <c r="B131" s="3">
        <v>45418</v>
      </c>
      <c r="C131" t="s">
        <v>16</v>
      </c>
      <c r="D131">
        <v>14</v>
      </c>
      <c r="E131">
        <v>13</v>
      </c>
      <c r="F131">
        <v>0</v>
      </c>
      <c r="G131">
        <v>2</v>
      </c>
      <c r="H131" s="1">
        <v>0.85709999999999997</v>
      </c>
      <c r="I131" s="4">
        <v>1.4202546296296297E-4</v>
      </c>
      <c r="J131" s="5">
        <v>4.7222222222222223E-3</v>
      </c>
      <c r="K131" s="5">
        <v>0</v>
      </c>
      <c r="L131" s="5">
        <v>1.2152777777777778E-3</v>
      </c>
      <c r="M131" s="5">
        <v>5.9375000000000001E-3</v>
      </c>
      <c r="N131" s="1">
        <f t="shared" ref="N131:N194" si="7">G131/D131</f>
        <v>0.14285714285714285</v>
      </c>
      <c r="O131" s="6">
        <f t="shared" si="6"/>
        <v>0.20451666666666668</v>
      </c>
      <c r="P131" s="6">
        <f t="shared" si="6"/>
        <v>6.8</v>
      </c>
      <c r="Q131" s="6">
        <f t="shared" si="6"/>
        <v>0</v>
      </c>
      <c r="R131" s="6">
        <f t="shared" si="6"/>
        <v>1.75</v>
      </c>
      <c r="S131" s="6">
        <f t="shared" si="6"/>
        <v>8.5500000000000007</v>
      </c>
      <c r="T131" s="6" t="str">
        <f t="shared" ref="T131:T194" si="8">TEXT(B131,"MMMM")</f>
        <v>May</v>
      </c>
    </row>
    <row r="132" spans="1:20" x14ac:dyDescent="0.25">
      <c r="A132" t="s">
        <v>14</v>
      </c>
      <c r="B132" s="3">
        <v>45419</v>
      </c>
      <c r="C132" t="s">
        <v>15</v>
      </c>
      <c r="D132">
        <v>242</v>
      </c>
      <c r="E132">
        <v>194</v>
      </c>
      <c r="F132">
        <v>0</v>
      </c>
      <c r="G132">
        <v>0</v>
      </c>
      <c r="H132" s="1">
        <v>1</v>
      </c>
      <c r="I132" s="4">
        <v>2.9108796296296296E-5</v>
      </c>
      <c r="J132" s="5">
        <v>5.1736111111111115E-3</v>
      </c>
      <c r="K132" s="5">
        <v>4.861111111111111E-4</v>
      </c>
      <c r="L132" s="5">
        <v>2.476851851851852E-3</v>
      </c>
      <c r="M132" s="5">
        <v>7.6620370370370366E-3</v>
      </c>
      <c r="N132" s="1">
        <f t="shared" si="7"/>
        <v>0</v>
      </c>
      <c r="O132" s="6">
        <f t="shared" si="6"/>
        <v>4.1916666666666665E-2</v>
      </c>
      <c r="P132" s="6">
        <f t="shared" si="6"/>
        <v>7.45</v>
      </c>
      <c r="Q132" s="6">
        <f t="shared" si="6"/>
        <v>0.7</v>
      </c>
      <c r="R132" s="6">
        <f t="shared" si="6"/>
        <v>3.5666666666666669</v>
      </c>
      <c r="S132" s="6">
        <f t="shared" si="6"/>
        <v>11.033333333333333</v>
      </c>
      <c r="T132" s="6" t="str">
        <f t="shared" si="8"/>
        <v>May</v>
      </c>
    </row>
    <row r="133" spans="1:20" x14ac:dyDescent="0.25">
      <c r="A133" t="s">
        <v>14</v>
      </c>
      <c r="B133" s="3">
        <v>45419</v>
      </c>
      <c r="C133" t="s">
        <v>16</v>
      </c>
      <c r="D133">
        <v>7</v>
      </c>
      <c r="E133">
        <v>4</v>
      </c>
      <c r="F133">
        <v>0</v>
      </c>
      <c r="G133">
        <v>0</v>
      </c>
      <c r="H133" s="1">
        <v>1</v>
      </c>
      <c r="I133" s="4">
        <v>2.3865740740740738E-5</v>
      </c>
      <c r="J133" s="5">
        <v>5.4166666666666669E-3</v>
      </c>
      <c r="K133" s="5">
        <v>1.9675925925925926E-4</v>
      </c>
      <c r="L133" s="5">
        <v>1.4699074074074074E-3</v>
      </c>
      <c r="M133" s="5">
        <v>6.8865740740740745E-3</v>
      </c>
      <c r="N133" s="1">
        <f t="shared" si="7"/>
        <v>0</v>
      </c>
      <c r="O133" s="6">
        <f t="shared" si="6"/>
        <v>3.4366666666666663E-2</v>
      </c>
      <c r="P133" s="6">
        <f t="shared" si="6"/>
        <v>7.8000000000000007</v>
      </c>
      <c r="Q133" s="6">
        <f t="shared" si="6"/>
        <v>0.28333333333333333</v>
      </c>
      <c r="R133" s="6">
        <f t="shared" si="6"/>
        <v>2.1166666666666667</v>
      </c>
      <c r="S133" s="6">
        <f t="shared" si="6"/>
        <v>9.9166666666666679</v>
      </c>
      <c r="T133" s="6" t="str">
        <f t="shared" si="8"/>
        <v>May</v>
      </c>
    </row>
    <row r="134" spans="1:20" x14ac:dyDescent="0.25">
      <c r="A134" t="s">
        <v>14</v>
      </c>
      <c r="B134" s="3">
        <v>45420</v>
      </c>
      <c r="C134" t="s">
        <v>15</v>
      </c>
      <c r="D134">
        <v>198</v>
      </c>
      <c r="E134">
        <v>157</v>
      </c>
      <c r="F134">
        <v>0</v>
      </c>
      <c r="G134">
        <v>0</v>
      </c>
      <c r="H134" s="1">
        <v>1</v>
      </c>
      <c r="I134" s="4">
        <v>2.6840277777777777E-5</v>
      </c>
      <c r="J134" s="5">
        <v>4.7337962962962967E-3</v>
      </c>
      <c r="K134" s="5">
        <v>3.4722222222222224E-4</v>
      </c>
      <c r="L134" s="5">
        <v>2.3148148148148147E-3</v>
      </c>
      <c r="M134" s="5">
        <v>7.0486111111111114E-3</v>
      </c>
      <c r="N134" s="1">
        <f t="shared" si="7"/>
        <v>0</v>
      </c>
      <c r="O134" s="6">
        <f t="shared" si="6"/>
        <v>3.8649999999999997E-2</v>
      </c>
      <c r="P134" s="6">
        <f t="shared" si="6"/>
        <v>6.8166666666666673</v>
      </c>
      <c r="Q134" s="6">
        <f t="shared" si="6"/>
        <v>0.5</v>
      </c>
      <c r="R134" s="6">
        <f t="shared" si="6"/>
        <v>3.333333333333333</v>
      </c>
      <c r="S134" s="6">
        <f t="shared" si="6"/>
        <v>10.15</v>
      </c>
      <c r="T134" s="6" t="str">
        <f t="shared" si="8"/>
        <v>May</v>
      </c>
    </row>
    <row r="135" spans="1:20" x14ac:dyDescent="0.25">
      <c r="A135" t="s">
        <v>14</v>
      </c>
      <c r="B135" s="3">
        <v>45420</v>
      </c>
      <c r="C135" t="s">
        <v>16</v>
      </c>
      <c r="D135">
        <v>5</v>
      </c>
      <c r="E135">
        <v>5</v>
      </c>
      <c r="F135">
        <v>0</v>
      </c>
      <c r="G135">
        <v>0</v>
      </c>
      <c r="H135" s="1">
        <v>1</v>
      </c>
      <c r="I135" s="4">
        <v>1.2464351851851853E-3</v>
      </c>
      <c r="J135" s="5">
        <v>3.1250000000000002E-3</v>
      </c>
      <c r="K135" s="5">
        <v>2.8935185185185184E-4</v>
      </c>
      <c r="L135" s="5">
        <v>6.9444444444444447E-4</v>
      </c>
      <c r="M135" s="5">
        <v>3.8310185185185183E-3</v>
      </c>
      <c r="N135" s="1">
        <f t="shared" si="7"/>
        <v>0</v>
      </c>
      <c r="O135" s="6">
        <f t="shared" si="6"/>
        <v>1.7948666666666668</v>
      </c>
      <c r="P135" s="6">
        <f t="shared" si="6"/>
        <v>4.5</v>
      </c>
      <c r="Q135" s="6">
        <f t="shared" si="6"/>
        <v>0.41666666666666663</v>
      </c>
      <c r="R135" s="6">
        <f t="shared" si="6"/>
        <v>1</v>
      </c>
      <c r="S135" s="6">
        <f t="shared" si="6"/>
        <v>5.5166666666666666</v>
      </c>
      <c r="T135" s="6" t="str">
        <f t="shared" si="8"/>
        <v>May</v>
      </c>
    </row>
    <row r="136" spans="1:20" x14ac:dyDescent="0.25">
      <c r="A136" t="s">
        <v>14</v>
      </c>
      <c r="B136" s="3">
        <v>45421</v>
      </c>
      <c r="C136" t="s">
        <v>15</v>
      </c>
      <c r="D136">
        <v>167</v>
      </c>
      <c r="E136">
        <v>139</v>
      </c>
      <c r="F136">
        <v>0</v>
      </c>
      <c r="G136">
        <v>0</v>
      </c>
      <c r="H136" s="1">
        <v>1</v>
      </c>
      <c r="I136" s="4">
        <v>2.4409722222222222E-5</v>
      </c>
      <c r="J136" s="5">
        <v>5.4166666666666669E-3</v>
      </c>
      <c r="K136" s="5">
        <v>5.9027777777777778E-4</v>
      </c>
      <c r="L136" s="5">
        <v>2.2453703703703702E-3</v>
      </c>
      <c r="M136" s="5">
        <v>7.6620370370370366E-3</v>
      </c>
      <c r="N136" s="1">
        <f t="shared" si="7"/>
        <v>0</v>
      </c>
      <c r="O136" s="6">
        <f t="shared" si="6"/>
        <v>3.5150000000000001E-2</v>
      </c>
      <c r="P136" s="6">
        <f t="shared" si="6"/>
        <v>7.8000000000000007</v>
      </c>
      <c r="Q136" s="6">
        <f t="shared" si="6"/>
        <v>0.85</v>
      </c>
      <c r="R136" s="6">
        <f t="shared" si="6"/>
        <v>3.2333333333333329</v>
      </c>
      <c r="S136" s="6">
        <f t="shared" si="6"/>
        <v>11.033333333333333</v>
      </c>
      <c r="T136" s="6" t="str">
        <f t="shared" si="8"/>
        <v>May</v>
      </c>
    </row>
    <row r="137" spans="1:20" x14ac:dyDescent="0.25">
      <c r="A137" t="s">
        <v>14</v>
      </c>
      <c r="B137" s="3">
        <v>45421</v>
      </c>
      <c r="C137" t="s">
        <v>16</v>
      </c>
      <c r="D137">
        <v>8</v>
      </c>
      <c r="E137">
        <v>8</v>
      </c>
      <c r="F137">
        <v>0</v>
      </c>
      <c r="G137">
        <v>1</v>
      </c>
      <c r="H137" s="1">
        <v>0.875</v>
      </c>
      <c r="I137" s="4">
        <v>2.3402777777777774E-5</v>
      </c>
      <c r="J137" s="5">
        <v>1.0358796296296297E-2</v>
      </c>
      <c r="K137" s="5">
        <v>1.3425925925925925E-3</v>
      </c>
      <c r="L137" s="5">
        <v>3.1250000000000002E-3</v>
      </c>
      <c r="M137" s="5">
        <v>1.3483796296296296E-2</v>
      </c>
      <c r="N137" s="1">
        <f t="shared" si="7"/>
        <v>0.125</v>
      </c>
      <c r="O137" s="6">
        <f t="shared" si="6"/>
        <v>3.3699999999999994E-2</v>
      </c>
      <c r="P137" s="6">
        <f t="shared" si="6"/>
        <v>14.916666666666668</v>
      </c>
      <c r="Q137" s="6">
        <f t="shared" si="6"/>
        <v>1.9333333333333331</v>
      </c>
      <c r="R137" s="6">
        <f t="shared" si="6"/>
        <v>4.5</v>
      </c>
      <c r="S137" s="6">
        <f t="shared" si="6"/>
        <v>19.416666666666664</v>
      </c>
      <c r="T137" s="6" t="str">
        <f t="shared" si="8"/>
        <v>May</v>
      </c>
    </row>
    <row r="138" spans="1:20" x14ac:dyDescent="0.25">
      <c r="A138" t="s">
        <v>14</v>
      </c>
      <c r="B138" s="3">
        <v>45422</v>
      </c>
      <c r="C138" t="s">
        <v>15</v>
      </c>
      <c r="D138">
        <v>175</v>
      </c>
      <c r="E138">
        <v>138</v>
      </c>
      <c r="F138">
        <v>0</v>
      </c>
      <c r="G138">
        <v>0</v>
      </c>
      <c r="H138" s="1">
        <v>1</v>
      </c>
      <c r="I138" s="4">
        <v>2.9259259259259259E-5</v>
      </c>
      <c r="J138" s="5">
        <v>4.6759259259259263E-3</v>
      </c>
      <c r="K138" s="5">
        <v>4.861111111111111E-4</v>
      </c>
      <c r="L138" s="5">
        <v>1.8518518518518519E-3</v>
      </c>
      <c r="M138" s="5">
        <v>6.5277777777777782E-3</v>
      </c>
      <c r="N138" s="1">
        <f t="shared" si="7"/>
        <v>0</v>
      </c>
      <c r="O138" s="6">
        <f t="shared" si="6"/>
        <v>4.2133333333333335E-2</v>
      </c>
      <c r="P138" s="6">
        <f t="shared" si="6"/>
        <v>6.7333333333333334</v>
      </c>
      <c r="Q138" s="6">
        <f t="shared" si="6"/>
        <v>0.7</v>
      </c>
      <c r="R138" s="6">
        <f t="shared" si="6"/>
        <v>2.666666666666667</v>
      </c>
      <c r="S138" s="6">
        <f t="shared" si="6"/>
        <v>9.4</v>
      </c>
      <c r="T138" s="6" t="str">
        <f t="shared" si="8"/>
        <v>May</v>
      </c>
    </row>
    <row r="139" spans="1:20" x14ac:dyDescent="0.25">
      <c r="A139" t="s">
        <v>14</v>
      </c>
      <c r="B139" s="3">
        <v>45422</v>
      </c>
      <c r="C139" t="s">
        <v>16</v>
      </c>
      <c r="D139">
        <v>10</v>
      </c>
      <c r="E139">
        <v>8</v>
      </c>
      <c r="F139">
        <v>0</v>
      </c>
      <c r="G139">
        <v>0</v>
      </c>
      <c r="H139" s="1">
        <v>1</v>
      </c>
      <c r="I139" s="4">
        <v>3.8078703703703704E-5</v>
      </c>
      <c r="J139" s="5">
        <v>3.8541666666666668E-3</v>
      </c>
      <c r="K139" s="5">
        <v>3.9351851851851852E-4</v>
      </c>
      <c r="L139" s="5">
        <v>1.3541666666666667E-3</v>
      </c>
      <c r="M139" s="5">
        <v>5.208333333333333E-3</v>
      </c>
      <c r="N139" s="1">
        <f t="shared" si="7"/>
        <v>0</v>
      </c>
      <c r="O139" s="6">
        <f t="shared" si="6"/>
        <v>5.4833333333333331E-2</v>
      </c>
      <c r="P139" s="6">
        <f t="shared" si="6"/>
        <v>5.55</v>
      </c>
      <c r="Q139" s="6">
        <f t="shared" si="6"/>
        <v>0.56666666666666665</v>
      </c>
      <c r="R139" s="6">
        <f t="shared" si="6"/>
        <v>1.9500000000000002</v>
      </c>
      <c r="S139" s="6">
        <f t="shared" si="6"/>
        <v>7.5</v>
      </c>
      <c r="T139" s="6" t="str">
        <f t="shared" si="8"/>
        <v>May</v>
      </c>
    </row>
    <row r="140" spans="1:20" x14ac:dyDescent="0.25">
      <c r="A140" t="s">
        <v>14</v>
      </c>
      <c r="B140" s="3">
        <v>45425</v>
      </c>
      <c r="C140" t="s">
        <v>15</v>
      </c>
      <c r="D140">
        <v>317</v>
      </c>
      <c r="E140">
        <v>253</v>
      </c>
      <c r="F140">
        <v>7</v>
      </c>
      <c r="G140">
        <v>2</v>
      </c>
      <c r="H140" s="1">
        <v>0.99350000000000005</v>
      </c>
      <c r="I140" s="4">
        <v>4.2749999999999998E-4</v>
      </c>
      <c r="J140" s="5">
        <v>5.092592592592593E-3</v>
      </c>
      <c r="K140" s="5">
        <v>4.3981481481481481E-4</v>
      </c>
      <c r="L140" s="5">
        <v>2.627314814814815E-3</v>
      </c>
      <c r="M140" s="5">
        <v>7.6967592592592591E-3</v>
      </c>
      <c r="N140" s="1">
        <f t="shared" si="7"/>
        <v>6.3091482649842269E-3</v>
      </c>
      <c r="O140" s="6">
        <f t="shared" si="6"/>
        <v>0.61559999999999993</v>
      </c>
      <c r="P140" s="6">
        <f t="shared" si="6"/>
        <v>7.3333333333333339</v>
      </c>
      <c r="Q140" s="6">
        <f t="shared" si="6"/>
        <v>0.6333333333333333</v>
      </c>
      <c r="R140" s="6">
        <f t="shared" si="6"/>
        <v>3.7833333333333337</v>
      </c>
      <c r="S140" s="6">
        <f t="shared" si="6"/>
        <v>11.083333333333334</v>
      </c>
      <c r="T140" s="6" t="str">
        <f t="shared" si="8"/>
        <v>May</v>
      </c>
    </row>
    <row r="141" spans="1:20" x14ac:dyDescent="0.25">
      <c r="A141" t="s">
        <v>14</v>
      </c>
      <c r="B141" s="3">
        <v>45425</v>
      </c>
      <c r="C141" t="s">
        <v>16</v>
      </c>
      <c r="D141">
        <v>26</v>
      </c>
      <c r="E141">
        <v>22</v>
      </c>
      <c r="F141">
        <v>1</v>
      </c>
      <c r="G141">
        <v>2</v>
      </c>
      <c r="H141" s="1">
        <v>0.92</v>
      </c>
      <c r="I141" s="4">
        <v>2.1481828703703706E-3</v>
      </c>
      <c r="J141" s="5">
        <v>4.3981481481481484E-3</v>
      </c>
      <c r="K141" s="5">
        <v>5.0925925925925921E-4</v>
      </c>
      <c r="L141" s="5">
        <v>1.8055555555555555E-3</v>
      </c>
      <c r="M141" s="5">
        <v>6.2037037037037035E-3</v>
      </c>
      <c r="N141" s="1">
        <f t="shared" si="7"/>
        <v>7.6923076923076927E-2</v>
      </c>
      <c r="O141" s="6">
        <f t="shared" si="6"/>
        <v>3.0933833333333336</v>
      </c>
      <c r="P141" s="6">
        <f t="shared" si="6"/>
        <v>6.3333333333333339</v>
      </c>
      <c r="Q141" s="6">
        <f t="shared" si="6"/>
        <v>0.73333333333333328</v>
      </c>
      <c r="R141" s="6">
        <f t="shared" si="6"/>
        <v>2.6</v>
      </c>
      <c r="S141" s="6">
        <f t="shared" si="6"/>
        <v>8.9333333333333336</v>
      </c>
      <c r="T141" s="6" t="str">
        <f t="shared" si="8"/>
        <v>May</v>
      </c>
    </row>
    <row r="142" spans="1:20" x14ac:dyDescent="0.25">
      <c r="A142" t="s">
        <v>14</v>
      </c>
      <c r="B142" s="3">
        <v>45426</v>
      </c>
      <c r="C142" t="s">
        <v>15</v>
      </c>
      <c r="D142">
        <v>241</v>
      </c>
      <c r="E142">
        <v>191</v>
      </c>
      <c r="F142">
        <v>0</v>
      </c>
      <c r="G142">
        <v>2</v>
      </c>
      <c r="H142" s="1">
        <v>0.99170000000000003</v>
      </c>
      <c r="I142" s="4">
        <v>9.3148148148148151E-5</v>
      </c>
      <c r="J142" s="5">
        <v>5.5555555555555558E-3</v>
      </c>
      <c r="K142" s="5">
        <v>5.7870370370370367E-4</v>
      </c>
      <c r="L142" s="5">
        <v>2.9050925925925928E-3</v>
      </c>
      <c r="M142" s="5">
        <v>8.4606481481481477E-3</v>
      </c>
      <c r="N142" s="1">
        <f t="shared" si="7"/>
        <v>8.2987551867219917E-3</v>
      </c>
      <c r="O142" s="6">
        <f t="shared" si="6"/>
        <v>0.13413333333333333</v>
      </c>
      <c r="P142" s="6">
        <f t="shared" si="6"/>
        <v>8</v>
      </c>
      <c r="Q142" s="6">
        <f t="shared" si="6"/>
        <v>0.83333333333333326</v>
      </c>
      <c r="R142" s="6">
        <f t="shared" si="6"/>
        <v>4.1833333333333336</v>
      </c>
      <c r="S142" s="6">
        <f t="shared" si="6"/>
        <v>12.183333333333334</v>
      </c>
      <c r="T142" s="6" t="str">
        <f t="shared" si="8"/>
        <v>May</v>
      </c>
    </row>
    <row r="143" spans="1:20" x14ac:dyDescent="0.25">
      <c r="A143" t="s">
        <v>14</v>
      </c>
      <c r="B143" s="3">
        <v>45426</v>
      </c>
      <c r="C143" t="s">
        <v>16</v>
      </c>
      <c r="D143">
        <v>15</v>
      </c>
      <c r="E143">
        <v>13</v>
      </c>
      <c r="F143">
        <v>0</v>
      </c>
      <c r="G143">
        <v>5</v>
      </c>
      <c r="H143" s="1">
        <v>0.66669999999999996</v>
      </c>
      <c r="I143" s="4">
        <v>5.7399189814814813E-3</v>
      </c>
      <c r="J143" s="5">
        <v>1.1354166666666667E-2</v>
      </c>
      <c r="K143" s="5">
        <v>6.9444444444444447E-4</v>
      </c>
      <c r="L143" s="5">
        <v>2.0949074074074073E-3</v>
      </c>
      <c r="M143" s="5">
        <v>1.3460648148148149E-2</v>
      </c>
      <c r="N143" s="1">
        <f t="shared" si="7"/>
        <v>0.33333333333333331</v>
      </c>
      <c r="O143" s="6">
        <f t="shared" si="6"/>
        <v>8.2654833333333322</v>
      </c>
      <c r="P143" s="6">
        <f t="shared" si="6"/>
        <v>16.350000000000001</v>
      </c>
      <c r="Q143" s="6">
        <f t="shared" si="6"/>
        <v>1</v>
      </c>
      <c r="R143" s="6">
        <f t="shared" si="6"/>
        <v>3.0166666666666666</v>
      </c>
      <c r="S143" s="6">
        <f t="shared" si="6"/>
        <v>19.383333333333333</v>
      </c>
      <c r="T143" s="6" t="str">
        <f t="shared" si="8"/>
        <v>May</v>
      </c>
    </row>
    <row r="144" spans="1:20" x14ac:dyDescent="0.25">
      <c r="A144" t="s">
        <v>14</v>
      </c>
      <c r="B144" s="3">
        <v>45427</v>
      </c>
      <c r="C144" t="s">
        <v>15</v>
      </c>
      <c r="D144">
        <v>197</v>
      </c>
      <c r="E144">
        <v>164</v>
      </c>
      <c r="F144">
        <v>0</v>
      </c>
      <c r="G144">
        <v>1</v>
      </c>
      <c r="H144" s="1">
        <v>0.99490000000000001</v>
      </c>
      <c r="I144" s="4">
        <v>4.9328703703703706E-5</v>
      </c>
      <c r="J144" s="5">
        <v>5.0810185185185186E-3</v>
      </c>
      <c r="K144" s="5">
        <v>3.8194444444444446E-4</v>
      </c>
      <c r="L144" s="5">
        <v>3.3217592592592591E-3</v>
      </c>
      <c r="M144" s="5">
        <v>8.4027777777777781E-3</v>
      </c>
      <c r="N144" s="1">
        <f t="shared" si="7"/>
        <v>5.076142131979695E-3</v>
      </c>
      <c r="O144" s="6">
        <f t="shared" si="6"/>
        <v>7.1033333333333337E-2</v>
      </c>
      <c r="P144" s="6">
        <f t="shared" si="6"/>
        <v>7.3166666666666664</v>
      </c>
      <c r="Q144" s="6">
        <f t="shared" si="6"/>
        <v>0.55000000000000004</v>
      </c>
      <c r="R144" s="6">
        <f t="shared" si="6"/>
        <v>4.7833333333333332</v>
      </c>
      <c r="S144" s="6">
        <f t="shared" si="6"/>
        <v>12.1</v>
      </c>
      <c r="T144" s="6" t="str">
        <f t="shared" si="8"/>
        <v>May</v>
      </c>
    </row>
    <row r="145" spans="1:20" x14ac:dyDescent="0.25">
      <c r="A145" t="s">
        <v>14</v>
      </c>
      <c r="B145" s="3">
        <v>45427</v>
      </c>
      <c r="C145" t="s">
        <v>16</v>
      </c>
      <c r="D145">
        <v>24</v>
      </c>
      <c r="E145">
        <v>16</v>
      </c>
      <c r="F145">
        <v>1</v>
      </c>
      <c r="G145">
        <v>3</v>
      </c>
      <c r="H145" s="1">
        <v>0.86960000000000004</v>
      </c>
      <c r="I145" s="4">
        <v>1.7878472222222221E-4</v>
      </c>
      <c r="J145" s="5">
        <v>5.4166666666666669E-3</v>
      </c>
      <c r="K145" s="5">
        <v>4.1666666666666669E-4</v>
      </c>
      <c r="L145" s="5">
        <v>1.5740740740740741E-3</v>
      </c>
      <c r="M145" s="5">
        <v>7.0023148148148145E-3</v>
      </c>
      <c r="N145" s="1">
        <f t="shared" si="7"/>
        <v>0.125</v>
      </c>
      <c r="O145" s="6">
        <f t="shared" si="6"/>
        <v>0.25745000000000001</v>
      </c>
      <c r="P145" s="6">
        <f t="shared" si="6"/>
        <v>7.8000000000000007</v>
      </c>
      <c r="Q145" s="6">
        <f t="shared" si="6"/>
        <v>0.60000000000000009</v>
      </c>
      <c r="R145" s="6">
        <f t="shared" si="6"/>
        <v>2.2666666666666666</v>
      </c>
      <c r="S145" s="6">
        <f t="shared" si="6"/>
        <v>10.083333333333332</v>
      </c>
      <c r="T145" s="6" t="str">
        <f t="shared" si="8"/>
        <v>May</v>
      </c>
    </row>
    <row r="146" spans="1:20" x14ac:dyDescent="0.25">
      <c r="A146" t="s">
        <v>14</v>
      </c>
      <c r="B146" s="3">
        <v>45428</v>
      </c>
      <c r="C146" t="s">
        <v>15</v>
      </c>
      <c r="D146">
        <v>198</v>
      </c>
      <c r="E146">
        <v>167</v>
      </c>
      <c r="F146">
        <v>0</v>
      </c>
      <c r="G146">
        <v>0</v>
      </c>
      <c r="H146" s="1">
        <v>1</v>
      </c>
      <c r="I146" s="4">
        <v>2.4490740740740743E-5</v>
      </c>
      <c r="J146" s="5">
        <v>5.0694444444444441E-3</v>
      </c>
      <c r="K146" s="5">
        <v>6.134259259259259E-4</v>
      </c>
      <c r="L146" s="5">
        <v>2.8009259259259259E-3</v>
      </c>
      <c r="M146" s="5">
        <v>7.8703703703703696E-3</v>
      </c>
      <c r="N146" s="1">
        <f t="shared" si="7"/>
        <v>0</v>
      </c>
      <c r="O146" s="6">
        <f t="shared" si="6"/>
        <v>3.5266666666666668E-2</v>
      </c>
      <c r="P146" s="6">
        <f t="shared" si="6"/>
        <v>7.3</v>
      </c>
      <c r="Q146" s="6">
        <f t="shared" si="6"/>
        <v>0.8833333333333333</v>
      </c>
      <c r="R146" s="6">
        <f t="shared" si="6"/>
        <v>4.0333333333333332</v>
      </c>
      <c r="S146" s="6">
        <f t="shared" si="6"/>
        <v>11.333333333333332</v>
      </c>
      <c r="T146" s="6" t="str">
        <f t="shared" si="8"/>
        <v>May</v>
      </c>
    </row>
    <row r="147" spans="1:20" x14ac:dyDescent="0.25">
      <c r="A147" t="s">
        <v>14</v>
      </c>
      <c r="B147" s="3">
        <v>45428</v>
      </c>
      <c r="C147" t="s">
        <v>16</v>
      </c>
      <c r="D147">
        <v>24</v>
      </c>
      <c r="E147">
        <v>19</v>
      </c>
      <c r="F147">
        <v>0</v>
      </c>
      <c r="G147">
        <v>3</v>
      </c>
      <c r="H147" s="1">
        <v>0.875</v>
      </c>
      <c r="I147" s="4">
        <v>3.6209490740740738E-4</v>
      </c>
      <c r="J147" s="5">
        <v>5.37037037037037E-3</v>
      </c>
      <c r="K147" s="5">
        <v>4.3981481481481481E-4</v>
      </c>
      <c r="L147" s="5">
        <v>1.6319444444444445E-3</v>
      </c>
      <c r="M147" s="5">
        <v>7.0023148148148145E-3</v>
      </c>
      <c r="N147" s="1">
        <f t="shared" si="7"/>
        <v>0.125</v>
      </c>
      <c r="O147" s="6">
        <f t="shared" si="6"/>
        <v>0.52141666666666664</v>
      </c>
      <c r="P147" s="6">
        <f t="shared" si="6"/>
        <v>7.7333333333333325</v>
      </c>
      <c r="Q147" s="6">
        <f t="shared" si="6"/>
        <v>0.6333333333333333</v>
      </c>
      <c r="R147" s="6">
        <f t="shared" si="6"/>
        <v>2.35</v>
      </c>
      <c r="S147" s="6">
        <f t="shared" si="6"/>
        <v>10.083333333333332</v>
      </c>
      <c r="T147" s="6" t="str">
        <f t="shared" si="8"/>
        <v>May</v>
      </c>
    </row>
    <row r="148" spans="1:20" x14ac:dyDescent="0.25">
      <c r="A148" t="s">
        <v>14</v>
      </c>
      <c r="B148" s="3">
        <v>45429</v>
      </c>
      <c r="C148" t="s">
        <v>15</v>
      </c>
      <c r="D148">
        <v>264</v>
      </c>
      <c r="E148">
        <v>191</v>
      </c>
      <c r="F148">
        <v>5</v>
      </c>
      <c r="G148">
        <v>9</v>
      </c>
      <c r="H148" s="1">
        <v>0.96140000000000003</v>
      </c>
      <c r="I148" s="4">
        <v>3.5903935185185187E-4</v>
      </c>
      <c r="J148" s="5">
        <v>5.1967592592592595E-3</v>
      </c>
      <c r="K148" s="5">
        <v>6.134259259259259E-4</v>
      </c>
      <c r="L148" s="5">
        <v>2.8356481481481483E-3</v>
      </c>
      <c r="M148" s="5">
        <v>8.0208333333333329E-3</v>
      </c>
      <c r="N148" s="1">
        <f t="shared" si="7"/>
        <v>3.4090909090909088E-2</v>
      </c>
      <c r="O148" s="6">
        <f t="shared" si="6"/>
        <v>0.51701666666666668</v>
      </c>
      <c r="P148" s="6">
        <f t="shared" si="6"/>
        <v>7.4833333333333334</v>
      </c>
      <c r="Q148" s="6">
        <f t="shared" si="6"/>
        <v>0.8833333333333333</v>
      </c>
      <c r="R148" s="6">
        <f t="shared" si="6"/>
        <v>4.0833333333333339</v>
      </c>
      <c r="S148" s="6">
        <f t="shared" si="6"/>
        <v>11.549999999999999</v>
      </c>
      <c r="T148" s="6" t="str">
        <f t="shared" si="8"/>
        <v>May</v>
      </c>
    </row>
    <row r="149" spans="1:20" x14ac:dyDescent="0.25">
      <c r="A149" t="s">
        <v>14</v>
      </c>
      <c r="B149" s="3">
        <v>45429</v>
      </c>
      <c r="C149" t="s">
        <v>16</v>
      </c>
      <c r="D149">
        <v>18</v>
      </c>
      <c r="E149">
        <v>11</v>
      </c>
      <c r="F149">
        <v>0</v>
      </c>
      <c r="G149">
        <v>6</v>
      </c>
      <c r="H149" s="1">
        <v>0.66669999999999996</v>
      </c>
      <c r="I149" s="4">
        <v>7.4236111111111106E-4</v>
      </c>
      <c r="J149" s="5">
        <v>5.6712962962962967E-3</v>
      </c>
      <c r="K149" s="5">
        <v>5.2083333333333333E-4</v>
      </c>
      <c r="L149" s="5">
        <v>2.3842592592592591E-3</v>
      </c>
      <c r="M149" s="5">
        <v>8.0555555555555554E-3</v>
      </c>
      <c r="N149" s="1">
        <f t="shared" si="7"/>
        <v>0.33333333333333331</v>
      </c>
      <c r="O149" s="6">
        <f t="shared" si="6"/>
        <v>1.069</v>
      </c>
      <c r="P149" s="6">
        <f t="shared" si="6"/>
        <v>8.1666666666666679</v>
      </c>
      <c r="Q149" s="6">
        <f t="shared" si="6"/>
        <v>0.75</v>
      </c>
      <c r="R149" s="6">
        <f t="shared" si="6"/>
        <v>3.4333333333333331</v>
      </c>
      <c r="S149" s="6">
        <f t="shared" si="6"/>
        <v>11.6</v>
      </c>
      <c r="T149" s="6" t="str">
        <f t="shared" si="8"/>
        <v>May</v>
      </c>
    </row>
    <row r="150" spans="1:20" x14ac:dyDescent="0.25">
      <c r="A150" t="s">
        <v>14</v>
      </c>
      <c r="B150" s="3">
        <v>45432</v>
      </c>
      <c r="C150" t="s">
        <v>15</v>
      </c>
      <c r="D150">
        <v>331</v>
      </c>
      <c r="E150">
        <v>256</v>
      </c>
      <c r="F150">
        <v>0</v>
      </c>
      <c r="G150">
        <v>1</v>
      </c>
      <c r="H150" s="1">
        <v>0.997</v>
      </c>
      <c r="I150" s="4">
        <v>9.344907407407407E-5</v>
      </c>
      <c r="J150" s="5">
        <v>5.0578703703703706E-3</v>
      </c>
      <c r="K150" s="5">
        <v>3.5879629629629629E-4</v>
      </c>
      <c r="L150" s="5">
        <v>2.2800925925925927E-3</v>
      </c>
      <c r="M150" s="5">
        <v>7.3379629629629628E-3</v>
      </c>
      <c r="N150" s="1">
        <f t="shared" si="7"/>
        <v>3.0211480362537764E-3</v>
      </c>
      <c r="O150" s="6">
        <f t="shared" si="6"/>
        <v>0.13456666666666667</v>
      </c>
      <c r="P150" s="6">
        <f t="shared" si="6"/>
        <v>7.2833333333333332</v>
      </c>
      <c r="Q150" s="6">
        <f t="shared" si="6"/>
        <v>0.51666666666666661</v>
      </c>
      <c r="R150" s="6">
        <f t="shared" si="6"/>
        <v>3.2833333333333337</v>
      </c>
      <c r="S150" s="6">
        <f t="shared" si="6"/>
        <v>10.566666666666666</v>
      </c>
      <c r="T150" s="6" t="str">
        <f t="shared" si="8"/>
        <v>May</v>
      </c>
    </row>
    <row r="151" spans="1:20" x14ac:dyDescent="0.25">
      <c r="A151" t="s">
        <v>14</v>
      </c>
      <c r="B151" s="3">
        <v>45432</v>
      </c>
      <c r="C151" t="s">
        <v>16</v>
      </c>
      <c r="D151">
        <v>25</v>
      </c>
      <c r="E151">
        <v>19</v>
      </c>
      <c r="F151">
        <v>0</v>
      </c>
      <c r="G151">
        <v>3</v>
      </c>
      <c r="H151" s="1">
        <v>0.88</v>
      </c>
      <c r="I151" s="4">
        <v>7.548611111111111E-4</v>
      </c>
      <c r="J151" s="5">
        <v>4.2592592592592595E-3</v>
      </c>
      <c r="K151" s="5">
        <v>2.3148148148148149E-4</v>
      </c>
      <c r="L151" s="5">
        <v>1.3773148148148147E-3</v>
      </c>
      <c r="M151" s="5">
        <v>5.6249999999999998E-3</v>
      </c>
      <c r="N151" s="1">
        <f t="shared" si="7"/>
        <v>0.12</v>
      </c>
      <c r="O151" s="6">
        <f t="shared" si="6"/>
        <v>1.087</v>
      </c>
      <c r="P151" s="6">
        <f t="shared" si="6"/>
        <v>6.1333333333333337</v>
      </c>
      <c r="Q151" s="6">
        <f t="shared" si="6"/>
        <v>0.33333333333333337</v>
      </c>
      <c r="R151" s="6">
        <f t="shared" si="6"/>
        <v>1.9833333333333332</v>
      </c>
      <c r="S151" s="6">
        <f t="shared" si="6"/>
        <v>8.1</v>
      </c>
      <c r="T151" s="6" t="str">
        <f t="shared" si="8"/>
        <v>May</v>
      </c>
    </row>
    <row r="152" spans="1:20" x14ac:dyDescent="0.25">
      <c r="A152" t="s">
        <v>14</v>
      </c>
      <c r="B152" s="3">
        <v>45433</v>
      </c>
      <c r="C152" t="s">
        <v>15</v>
      </c>
      <c r="D152">
        <v>223</v>
      </c>
      <c r="E152">
        <v>179</v>
      </c>
      <c r="F152">
        <v>4</v>
      </c>
      <c r="G152">
        <v>0</v>
      </c>
      <c r="H152" s="1">
        <v>1</v>
      </c>
      <c r="I152" s="4">
        <v>2.5818287037037037E-4</v>
      </c>
      <c r="J152" s="5">
        <v>4.9537037037037041E-3</v>
      </c>
      <c r="K152" s="5">
        <v>3.7037037037037035E-4</v>
      </c>
      <c r="L152" s="5">
        <v>2.7893518518518519E-3</v>
      </c>
      <c r="M152" s="5">
        <v>7.7314814814814815E-3</v>
      </c>
      <c r="N152" s="1">
        <f t="shared" si="7"/>
        <v>0</v>
      </c>
      <c r="O152" s="6">
        <f t="shared" si="6"/>
        <v>0.37178333333333335</v>
      </c>
      <c r="P152" s="6">
        <f t="shared" si="6"/>
        <v>7.1333333333333337</v>
      </c>
      <c r="Q152" s="6">
        <f t="shared" si="6"/>
        <v>0.53333333333333333</v>
      </c>
      <c r="R152" s="6">
        <f t="shared" si="6"/>
        <v>4.0166666666666666</v>
      </c>
      <c r="S152" s="6">
        <f t="shared" si="6"/>
        <v>11.133333333333333</v>
      </c>
      <c r="T152" s="6" t="str">
        <f t="shared" si="8"/>
        <v>May</v>
      </c>
    </row>
    <row r="153" spans="1:20" x14ac:dyDescent="0.25">
      <c r="A153" t="s">
        <v>14</v>
      </c>
      <c r="B153" s="3">
        <v>45433</v>
      </c>
      <c r="C153" t="s">
        <v>16</v>
      </c>
      <c r="D153">
        <v>15</v>
      </c>
      <c r="E153">
        <v>13</v>
      </c>
      <c r="F153">
        <v>0</v>
      </c>
      <c r="G153">
        <v>3</v>
      </c>
      <c r="H153" s="1">
        <v>0.8</v>
      </c>
      <c r="I153" s="4">
        <v>9.6261574074074077E-5</v>
      </c>
      <c r="J153" s="5">
        <v>5.4050925925925924E-3</v>
      </c>
      <c r="K153" s="5">
        <v>2.4305555555555555E-4</v>
      </c>
      <c r="L153" s="5">
        <v>1.5509259259259259E-3</v>
      </c>
      <c r="M153" s="5">
        <v>6.9560185185185185E-3</v>
      </c>
      <c r="N153" s="1">
        <f t="shared" si="7"/>
        <v>0.2</v>
      </c>
      <c r="O153" s="6">
        <f t="shared" si="6"/>
        <v>0.13861666666666667</v>
      </c>
      <c r="P153" s="6">
        <f t="shared" si="6"/>
        <v>7.7833333333333332</v>
      </c>
      <c r="Q153" s="6">
        <f t="shared" si="6"/>
        <v>0.35</v>
      </c>
      <c r="R153" s="6">
        <f t="shared" si="6"/>
        <v>2.2333333333333334</v>
      </c>
      <c r="S153" s="6">
        <f t="shared" si="6"/>
        <v>10.016666666666667</v>
      </c>
      <c r="T153" s="6" t="str">
        <f t="shared" si="8"/>
        <v>May</v>
      </c>
    </row>
    <row r="154" spans="1:20" x14ac:dyDescent="0.25">
      <c r="A154" t="s">
        <v>14</v>
      </c>
      <c r="B154" s="3">
        <v>45434</v>
      </c>
      <c r="C154" t="s">
        <v>15</v>
      </c>
      <c r="D154">
        <v>184</v>
      </c>
      <c r="E154">
        <v>160</v>
      </c>
      <c r="F154">
        <v>0</v>
      </c>
      <c r="G154">
        <v>0</v>
      </c>
      <c r="H154" s="1">
        <v>1</v>
      </c>
      <c r="I154" s="4">
        <v>2.46875E-5</v>
      </c>
      <c r="J154" s="5">
        <v>4.4907407407407405E-3</v>
      </c>
      <c r="K154" s="5">
        <v>2.5462962962962961E-4</v>
      </c>
      <c r="L154" s="5">
        <v>2.673611111111111E-3</v>
      </c>
      <c r="M154" s="5">
        <v>7.1643518518518514E-3</v>
      </c>
      <c r="N154" s="1">
        <f t="shared" si="7"/>
        <v>0</v>
      </c>
      <c r="O154" s="6">
        <f t="shared" si="6"/>
        <v>3.5549999999999998E-2</v>
      </c>
      <c r="P154" s="6">
        <f t="shared" si="6"/>
        <v>6.4666666666666659</v>
      </c>
      <c r="Q154" s="6">
        <f t="shared" si="6"/>
        <v>0.36666666666666664</v>
      </c>
      <c r="R154" s="6">
        <f t="shared" si="6"/>
        <v>3.8499999999999996</v>
      </c>
      <c r="S154" s="6">
        <f t="shared" si="6"/>
        <v>10.316666666666666</v>
      </c>
      <c r="T154" s="6" t="str">
        <f t="shared" si="8"/>
        <v>May</v>
      </c>
    </row>
    <row r="155" spans="1:20" x14ac:dyDescent="0.25">
      <c r="A155" t="s">
        <v>14</v>
      </c>
      <c r="B155" s="3">
        <v>45434</v>
      </c>
      <c r="C155" t="s">
        <v>16</v>
      </c>
      <c r="D155">
        <v>16</v>
      </c>
      <c r="E155">
        <v>13</v>
      </c>
      <c r="F155">
        <v>0</v>
      </c>
      <c r="G155">
        <v>0</v>
      </c>
      <c r="H155" s="1">
        <v>1</v>
      </c>
      <c r="I155" s="4">
        <v>1.1542592592592594E-3</v>
      </c>
      <c r="J155" s="5">
        <v>4.0856481481481481E-3</v>
      </c>
      <c r="K155" s="5">
        <v>3.1250000000000001E-4</v>
      </c>
      <c r="L155" s="5">
        <v>1.3310185185185185E-3</v>
      </c>
      <c r="M155" s="5">
        <v>5.4166666666666669E-3</v>
      </c>
      <c r="N155" s="1">
        <f t="shared" si="7"/>
        <v>0</v>
      </c>
      <c r="O155" s="6">
        <f t="shared" si="6"/>
        <v>1.6621333333333335</v>
      </c>
      <c r="P155" s="6">
        <f t="shared" si="6"/>
        <v>5.8833333333333337</v>
      </c>
      <c r="Q155" s="6">
        <f t="shared" si="6"/>
        <v>0.45</v>
      </c>
      <c r="R155" s="6">
        <f t="shared" si="6"/>
        <v>1.9166666666666665</v>
      </c>
      <c r="S155" s="6">
        <f t="shared" si="6"/>
        <v>7.8000000000000007</v>
      </c>
      <c r="T155" s="6" t="str">
        <f t="shared" si="8"/>
        <v>May</v>
      </c>
    </row>
    <row r="156" spans="1:20" x14ac:dyDescent="0.25">
      <c r="A156" t="s">
        <v>14</v>
      </c>
      <c r="B156" s="3">
        <v>45435</v>
      </c>
      <c r="C156" t="s">
        <v>15</v>
      </c>
      <c r="D156">
        <v>215</v>
      </c>
      <c r="E156">
        <v>178</v>
      </c>
      <c r="F156">
        <v>0</v>
      </c>
      <c r="G156">
        <v>0</v>
      </c>
      <c r="H156" s="1">
        <v>1</v>
      </c>
      <c r="I156" s="4">
        <v>3.9826388888888886E-5</v>
      </c>
      <c r="J156" s="5">
        <v>3.9930555555555552E-3</v>
      </c>
      <c r="K156" s="5">
        <v>3.0092592592592595E-4</v>
      </c>
      <c r="L156" s="5">
        <v>2.476851851851852E-3</v>
      </c>
      <c r="M156" s="5">
        <v>6.4699074074074077E-3</v>
      </c>
      <c r="N156" s="1">
        <f t="shared" si="7"/>
        <v>0</v>
      </c>
      <c r="O156" s="6">
        <f t="shared" ref="O156:S206" si="9">I156*1440</f>
        <v>5.7349999999999998E-2</v>
      </c>
      <c r="P156" s="6">
        <f t="shared" si="9"/>
        <v>5.75</v>
      </c>
      <c r="Q156" s="6">
        <f t="shared" si="9"/>
        <v>0.43333333333333335</v>
      </c>
      <c r="R156" s="6">
        <f t="shared" si="9"/>
        <v>3.5666666666666669</v>
      </c>
      <c r="S156" s="6">
        <f t="shared" si="9"/>
        <v>9.3166666666666664</v>
      </c>
      <c r="T156" s="6" t="str">
        <f t="shared" si="8"/>
        <v>May</v>
      </c>
    </row>
    <row r="157" spans="1:20" x14ac:dyDescent="0.25">
      <c r="A157" t="s">
        <v>14</v>
      </c>
      <c r="B157" s="3">
        <v>45435</v>
      </c>
      <c r="C157" t="s">
        <v>16</v>
      </c>
      <c r="D157">
        <v>20</v>
      </c>
      <c r="E157">
        <v>17</v>
      </c>
      <c r="F157">
        <v>0</v>
      </c>
      <c r="G157">
        <v>2</v>
      </c>
      <c r="H157" s="1">
        <v>0.9</v>
      </c>
      <c r="I157" s="4">
        <v>1.9284722222222221E-4</v>
      </c>
      <c r="J157" s="5">
        <v>4.9189814814814816E-3</v>
      </c>
      <c r="K157" s="5">
        <v>1.273148148148148E-4</v>
      </c>
      <c r="L157" s="5">
        <v>1.3773148148148147E-3</v>
      </c>
      <c r="M157" s="5">
        <v>6.2962962962962964E-3</v>
      </c>
      <c r="N157" s="1">
        <f t="shared" si="7"/>
        <v>0.1</v>
      </c>
      <c r="O157" s="6">
        <f t="shared" si="9"/>
        <v>0.2777</v>
      </c>
      <c r="P157" s="6">
        <f t="shared" si="9"/>
        <v>7.0833333333333339</v>
      </c>
      <c r="Q157" s="6">
        <f t="shared" si="9"/>
        <v>0.18333333333333332</v>
      </c>
      <c r="R157" s="6">
        <f t="shared" si="9"/>
        <v>1.9833333333333332</v>
      </c>
      <c r="S157" s="6">
        <f t="shared" si="9"/>
        <v>9.0666666666666664</v>
      </c>
      <c r="T157" s="6" t="str">
        <f t="shared" si="8"/>
        <v>May</v>
      </c>
    </row>
    <row r="158" spans="1:20" x14ac:dyDescent="0.25">
      <c r="A158" t="s">
        <v>14</v>
      </c>
      <c r="B158" s="3">
        <v>45436</v>
      </c>
      <c r="C158" t="s">
        <v>15</v>
      </c>
      <c r="D158">
        <v>213</v>
      </c>
      <c r="E158">
        <v>162</v>
      </c>
      <c r="F158">
        <v>0</v>
      </c>
      <c r="G158">
        <v>0</v>
      </c>
      <c r="H158" s="1">
        <v>1</v>
      </c>
      <c r="I158" s="4">
        <v>2.8715277777777775E-5</v>
      </c>
      <c r="J158" s="5">
        <v>5.0462962962962961E-3</v>
      </c>
      <c r="K158" s="5">
        <v>4.861111111111111E-4</v>
      </c>
      <c r="L158" s="5">
        <v>1.4814814814814814E-3</v>
      </c>
      <c r="M158" s="5">
        <v>6.5162037037037037E-3</v>
      </c>
      <c r="N158" s="1">
        <f t="shared" si="7"/>
        <v>0</v>
      </c>
      <c r="O158" s="6">
        <f t="shared" si="9"/>
        <v>4.1349999999999998E-2</v>
      </c>
      <c r="P158" s="6">
        <f t="shared" si="9"/>
        <v>7.2666666666666666</v>
      </c>
      <c r="Q158" s="6">
        <f t="shared" si="9"/>
        <v>0.7</v>
      </c>
      <c r="R158" s="6">
        <f t="shared" si="9"/>
        <v>2.1333333333333333</v>
      </c>
      <c r="S158" s="6">
        <f t="shared" si="9"/>
        <v>9.3833333333333329</v>
      </c>
      <c r="T158" s="6" t="str">
        <f t="shared" si="8"/>
        <v>May</v>
      </c>
    </row>
    <row r="159" spans="1:20" x14ac:dyDescent="0.25">
      <c r="A159" t="s">
        <v>14</v>
      </c>
      <c r="B159" s="3">
        <v>45436</v>
      </c>
      <c r="C159" t="s">
        <v>16</v>
      </c>
      <c r="D159">
        <v>13</v>
      </c>
      <c r="E159">
        <v>11</v>
      </c>
      <c r="F159">
        <v>0</v>
      </c>
      <c r="G159">
        <v>1</v>
      </c>
      <c r="H159" s="1">
        <v>0.92310000000000003</v>
      </c>
      <c r="I159" s="4">
        <v>2.4490740740740743E-5</v>
      </c>
      <c r="J159" s="5">
        <v>5.3356481481481484E-3</v>
      </c>
      <c r="K159" s="5">
        <v>5.5555555555555556E-4</v>
      </c>
      <c r="L159" s="5">
        <v>9.7222222222222219E-4</v>
      </c>
      <c r="M159" s="5">
        <v>6.3078703703703708E-3</v>
      </c>
      <c r="N159" s="1">
        <f t="shared" si="7"/>
        <v>7.6923076923076927E-2</v>
      </c>
      <c r="O159" s="6">
        <f t="shared" si="9"/>
        <v>3.5266666666666668E-2</v>
      </c>
      <c r="P159" s="6">
        <f t="shared" si="9"/>
        <v>7.6833333333333336</v>
      </c>
      <c r="Q159" s="6">
        <f t="shared" si="9"/>
        <v>0.8</v>
      </c>
      <c r="R159" s="6">
        <f t="shared" si="9"/>
        <v>1.4</v>
      </c>
      <c r="S159" s="6">
        <f t="shared" si="9"/>
        <v>9.0833333333333339</v>
      </c>
      <c r="T159" s="6" t="str">
        <f t="shared" si="8"/>
        <v>May</v>
      </c>
    </row>
    <row r="160" spans="1:20" x14ac:dyDescent="0.25">
      <c r="A160" t="s">
        <v>14</v>
      </c>
      <c r="B160" s="3">
        <v>45440</v>
      </c>
      <c r="C160" t="s">
        <v>15</v>
      </c>
      <c r="D160">
        <v>393</v>
      </c>
      <c r="E160">
        <v>318</v>
      </c>
      <c r="F160">
        <v>11</v>
      </c>
      <c r="G160">
        <v>7</v>
      </c>
      <c r="H160" s="1">
        <v>0.98170000000000002</v>
      </c>
      <c r="I160" s="4">
        <v>6.0402777777777777E-4</v>
      </c>
      <c r="J160" s="5">
        <v>4.5601851851851853E-3</v>
      </c>
      <c r="K160" s="5">
        <v>3.7037037037037035E-4</v>
      </c>
      <c r="L160" s="5">
        <v>1.1342592592592593E-3</v>
      </c>
      <c r="M160" s="5">
        <v>5.6944444444444447E-3</v>
      </c>
      <c r="N160" s="1">
        <f t="shared" si="7"/>
        <v>1.7811704834605598E-2</v>
      </c>
      <c r="O160" s="6">
        <f t="shared" si="9"/>
        <v>0.86980000000000002</v>
      </c>
      <c r="P160" s="6">
        <f t="shared" si="9"/>
        <v>6.5666666666666673</v>
      </c>
      <c r="Q160" s="6">
        <f t="shared" si="9"/>
        <v>0.53333333333333333</v>
      </c>
      <c r="R160" s="6">
        <f t="shared" si="9"/>
        <v>1.6333333333333335</v>
      </c>
      <c r="S160" s="6">
        <f t="shared" si="9"/>
        <v>8.2000000000000011</v>
      </c>
      <c r="T160" s="6" t="str">
        <f t="shared" si="8"/>
        <v>May</v>
      </c>
    </row>
    <row r="161" spans="1:20" x14ac:dyDescent="0.25">
      <c r="A161" t="s">
        <v>14</v>
      </c>
      <c r="B161" s="3">
        <v>45440</v>
      </c>
      <c r="C161" t="s">
        <v>16</v>
      </c>
      <c r="D161">
        <v>36</v>
      </c>
      <c r="E161">
        <v>32</v>
      </c>
      <c r="F161">
        <v>1</v>
      </c>
      <c r="G161">
        <v>4</v>
      </c>
      <c r="H161" s="1">
        <v>0.88570000000000004</v>
      </c>
      <c r="I161" s="4">
        <v>7.3436342592592585E-4</v>
      </c>
      <c r="J161" s="5">
        <v>5.7407407407407407E-3</v>
      </c>
      <c r="K161" s="5">
        <v>5.4398148148148144E-4</v>
      </c>
      <c r="L161" s="5">
        <v>1.1226851851851851E-3</v>
      </c>
      <c r="M161" s="5">
        <v>6.875E-3</v>
      </c>
      <c r="N161" s="1">
        <f t="shared" si="7"/>
        <v>0.1111111111111111</v>
      </c>
      <c r="O161" s="6">
        <f t="shared" si="9"/>
        <v>1.0574833333333333</v>
      </c>
      <c r="P161" s="6">
        <f t="shared" si="9"/>
        <v>8.2666666666666657</v>
      </c>
      <c r="Q161" s="6">
        <f t="shared" si="9"/>
        <v>0.78333333333333333</v>
      </c>
      <c r="R161" s="6">
        <f t="shared" si="9"/>
        <v>1.6166666666666665</v>
      </c>
      <c r="S161" s="6">
        <f t="shared" si="9"/>
        <v>9.9</v>
      </c>
      <c r="T161" s="6" t="str">
        <f t="shared" si="8"/>
        <v>May</v>
      </c>
    </row>
    <row r="162" spans="1:20" x14ac:dyDescent="0.25">
      <c r="A162" t="s">
        <v>14</v>
      </c>
      <c r="B162" s="3">
        <v>45441</v>
      </c>
      <c r="C162" t="s">
        <v>15</v>
      </c>
      <c r="D162">
        <v>270</v>
      </c>
      <c r="E162">
        <v>218</v>
      </c>
      <c r="F162">
        <v>0</v>
      </c>
      <c r="G162">
        <v>0</v>
      </c>
      <c r="H162" s="1">
        <v>0.99629999999999996</v>
      </c>
      <c r="I162" s="4">
        <v>5.3287037037037039E-5</v>
      </c>
      <c r="J162" s="5">
        <v>4.1550925925925922E-3</v>
      </c>
      <c r="K162" s="5">
        <v>2.5462962962962961E-4</v>
      </c>
      <c r="L162" s="5">
        <v>1.0648148148148149E-3</v>
      </c>
      <c r="M162" s="5">
        <v>5.2314814814814811E-3</v>
      </c>
      <c r="N162" s="1">
        <f t="shared" si="7"/>
        <v>0</v>
      </c>
      <c r="O162" s="6">
        <f t="shared" si="9"/>
        <v>7.6733333333333334E-2</v>
      </c>
      <c r="P162" s="6">
        <f t="shared" si="9"/>
        <v>5.9833333333333325</v>
      </c>
      <c r="Q162" s="6">
        <f t="shared" si="9"/>
        <v>0.36666666666666664</v>
      </c>
      <c r="R162" s="6">
        <f t="shared" si="9"/>
        <v>1.5333333333333334</v>
      </c>
      <c r="S162" s="6">
        <f t="shared" si="9"/>
        <v>7.5333333333333323</v>
      </c>
      <c r="T162" s="6" t="str">
        <f t="shared" si="8"/>
        <v>May</v>
      </c>
    </row>
    <row r="163" spans="1:20" x14ac:dyDescent="0.25">
      <c r="A163" t="s">
        <v>14</v>
      </c>
      <c r="B163" s="3">
        <v>45441</v>
      </c>
      <c r="C163" t="s">
        <v>16</v>
      </c>
      <c r="D163">
        <v>31</v>
      </c>
      <c r="E163">
        <v>22</v>
      </c>
      <c r="F163">
        <v>0</v>
      </c>
      <c r="G163">
        <v>4</v>
      </c>
      <c r="H163" s="1">
        <v>0.871</v>
      </c>
      <c r="I163" s="4">
        <v>4.8510416666666662E-4</v>
      </c>
      <c r="J163" s="5">
        <v>5.7870370370370367E-3</v>
      </c>
      <c r="K163" s="5">
        <v>2.3148148148148149E-4</v>
      </c>
      <c r="L163" s="5">
        <v>1.0879629629629629E-3</v>
      </c>
      <c r="M163" s="5">
        <v>6.875E-3</v>
      </c>
      <c r="N163" s="1">
        <f t="shared" si="7"/>
        <v>0.12903225806451613</v>
      </c>
      <c r="O163" s="6">
        <f t="shared" si="9"/>
        <v>0.69854999999999989</v>
      </c>
      <c r="P163" s="6">
        <f t="shared" si="9"/>
        <v>8.3333333333333321</v>
      </c>
      <c r="Q163" s="6">
        <f t="shared" si="9"/>
        <v>0.33333333333333337</v>
      </c>
      <c r="R163" s="6">
        <f t="shared" si="9"/>
        <v>1.5666666666666667</v>
      </c>
      <c r="S163" s="6">
        <f t="shared" si="9"/>
        <v>9.9</v>
      </c>
      <c r="T163" s="6" t="str">
        <f t="shared" si="8"/>
        <v>May</v>
      </c>
    </row>
    <row r="164" spans="1:20" x14ac:dyDescent="0.25">
      <c r="A164" t="s">
        <v>14</v>
      </c>
      <c r="B164" s="3">
        <v>45442</v>
      </c>
      <c r="C164" t="s">
        <v>15</v>
      </c>
      <c r="D164">
        <v>261</v>
      </c>
      <c r="E164">
        <v>208</v>
      </c>
      <c r="F164">
        <v>0</v>
      </c>
      <c r="G164">
        <v>0</v>
      </c>
      <c r="H164" s="1">
        <v>0.99619999999999997</v>
      </c>
      <c r="I164" s="4">
        <v>2.8252314814814811E-5</v>
      </c>
      <c r="J164" s="5">
        <v>4.6874999999999998E-3</v>
      </c>
      <c r="K164" s="5">
        <v>3.5879629629629629E-4</v>
      </c>
      <c r="L164" s="5">
        <v>1.0879629629629629E-3</v>
      </c>
      <c r="M164" s="5">
        <v>5.7754629629629631E-3</v>
      </c>
      <c r="N164" s="1">
        <f t="shared" si="7"/>
        <v>0</v>
      </c>
      <c r="O164" s="6">
        <f t="shared" si="9"/>
        <v>4.0683333333333328E-2</v>
      </c>
      <c r="P164" s="6">
        <f t="shared" si="9"/>
        <v>6.75</v>
      </c>
      <c r="Q164" s="6">
        <f t="shared" si="9"/>
        <v>0.51666666666666661</v>
      </c>
      <c r="R164" s="6">
        <f t="shared" si="9"/>
        <v>1.5666666666666667</v>
      </c>
      <c r="S164" s="6">
        <f t="shared" si="9"/>
        <v>8.3166666666666664</v>
      </c>
      <c r="T164" s="6" t="str">
        <f t="shared" si="8"/>
        <v>May</v>
      </c>
    </row>
    <row r="165" spans="1:20" x14ac:dyDescent="0.25">
      <c r="A165" t="s">
        <v>14</v>
      </c>
      <c r="B165" s="3">
        <v>45442</v>
      </c>
      <c r="C165" t="s">
        <v>16</v>
      </c>
      <c r="D165">
        <v>13</v>
      </c>
      <c r="E165">
        <v>12</v>
      </c>
      <c r="F165">
        <v>0</v>
      </c>
      <c r="G165">
        <v>0</v>
      </c>
      <c r="H165" s="1">
        <v>1</v>
      </c>
      <c r="I165" s="4">
        <v>3.2725694444444442E-4</v>
      </c>
      <c r="J165" s="5">
        <v>5.9953703703703705E-3</v>
      </c>
      <c r="K165" s="5">
        <v>4.6296296296296298E-4</v>
      </c>
      <c r="L165" s="5">
        <v>1.0879629629629629E-3</v>
      </c>
      <c r="M165" s="5">
        <v>7.083333333333333E-3</v>
      </c>
      <c r="N165" s="1">
        <f t="shared" si="7"/>
        <v>0</v>
      </c>
      <c r="O165" s="6">
        <f t="shared" si="9"/>
        <v>0.47124999999999995</v>
      </c>
      <c r="P165" s="6">
        <f t="shared" si="9"/>
        <v>8.6333333333333329</v>
      </c>
      <c r="Q165" s="6">
        <f t="shared" si="9"/>
        <v>0.66666666666666674</v>
      </c>
      <c r="R165" s="6">
        <f t="shared" si="9"/>
        <v>1.5666666666666667</v>
      </c>
      <c r="S165" s="6">
        <f t="shared" si="9"/>
        <v>10.199999999999999</v>
      </c>
      <c r="T165" s="6" t="str">
        <f t="shared" si="8"/>
        <v>May</v>
      </c>
    </row>
    <row r="166" spans="1:20" x14ac:dyDescent="0.25">
      <c r="A166" t="s">
        <v>14</v>
      </c>
      <c r="B166" s="3">
        <v>45443</v>
      </c>
      <c r="C166" t="s">
        <v>15</v>
      </c>
      <c r="D166">
        <v>246</v>
      </c>
      <c r="E166">
        <v>200</v>
      </c>
      <c r="F166">
        <v>0</v>
      </c>
      <c r="G166">
        <v>0</v>
      </c>
      <c r="H166" s="1">
        <v>1</v>
      </c>
      <c r="I166" s="4">
        <v>2.4537037037037038E-5</v>
      </c>
      <c r="J166" s="5">
        <v>4.6180555555555558E-3</v>
      </c>
      <c r="K166" s="5">
        <v>4.6296296296296298E-4</v>
      </c>
      <c r="L166" s="5">
        <v>1.0879629629629629E-3</v>
      </c>
      <c r="M166" s="5">
        <v>5.7060185185185183E-3</v>
      </c>
      <c r="N166" s="1">
        <f t="shared" si="7"/>
        <v>0</v>
      </c>
      <c r="O166" s="6">
        <f t="shared" si="9"/>
        <v>3.5333333333333335E-2</v>
      </c>
      <c r="P166" s="6">
        <f t="shared" si="9"/>
        <v>6.65</v>
      </c>
      <c r="Q166" s="6">
        <f t="shared" si="9"/>
        <v>0.66666666666666674</v>
      </c>
      <c r="R166" s="6">
        <f t="shared" si="9"/>
        <v>1.5666666666666667</v>
      </c>
      <c r="S166" s="6">
        <f t="shared" si="9"/>
        <v>8.2166666666666668</v>
      </c>
      <c r="T166" s="6" t="str">
        <f t="shared" si="8"/>
        <v>May</v>
      </c>
    </row>
    <row r="167" spans="1:20" x14ac:dyDescent="0.25">
      <c r="A167" t="s">
        <v>14</v>
      </c>
      <c r="B167" s="3">
        <v>45443</v>
      </c>
      <c r="C167" t="s">
        <v>16</v>
      </c>
      <c r="D167">
        <v>18</v>
      </c>
      <c r="E167">
        <v>16</v>
      </c>
      <c r="F167">
        <v>0</v>
      </c>
      <c r="G167">
        <v>2</v>
      </c>
      <c r="H167" s="1">
        <v>0.88890000000000002</v>
      </c>
      <c r="I167" s="4">
        <v>2.9994097222222223E-3</v>
      </c>
      <c r="J167" s="5">
        <v>4.8379629629629632E-3</v>
      </c>
      <c r="K167" s="5">
        <v>2.4305555555555555E-4</v>
      </c>
      <c r="L167" s="5">
        <v>7.9861111111111116E-4</v>
      </c>
      <c r="M167" s="5">
        <v>5.6365740740740742E-3</v>
      </c>
      <c r="N167" s="1">
        <f t="shared" si="7"/>
        <v>0.1111111111111111</v>
      </c>
      <c r="O167" s="6">
        <f t="shared" si="9"/>
        <v>4.3191500000000005</v>
      </c>
      <c r="P167" s="6">
        <f t="shared" si="9"/>
        <v>6.9666666666666668</v>
      </c>
      <c r="Q167" s="6">
        <f t="shared" si="9"/>
        <v>0.35</v>
      </c>
      <c r="R167" s="6">
        <f t="shared" si="9"/>
        <v>1.1500000000000001</v>
      </c>
      <c r="S167" s="6">
        <f t="shared" si="9"/>
        <v>8.1166666666666671</v>
      </c>
      <c r="T167" s="6" t="str">
        <f t="shared" si="8"/>
        <v>May</v>
      </c>
    </row>
    <row r="168" spans="1:20" x14ac:dyDescent="0.25">
      <c r="A168" t="s">
        <v>14</v>
      </c>
      <c r="B168" s="3">
        <v>45446</v>
      </c>
      <c r="C168" t="s">
        <v>15</v>
      </c>
      <c r="D168">
        <v>429</v>
      </c>
      <c r="E168">
        <v>336</v>
      </c>
      <c r="F168">
        <v>16</v>
      </c>
      <c r="G168">
        <v>8</v>
      </c>
      <c r="H168" s="1">
        <v>0.98060000000000003</v>
      </c>
      <c r="I168" s="4">
        <v>4.1930555555555558E-4</v>
      </c>
      <c r="J168" s="5">
        <v>5.1041666666666666E-3</v>
      </c>
      <c r="K168" s="5">
        <v>4.6296296296296298E-4</v>
      </c>
      <c r="L168" s="5">
        <v>1.0879629629629629E-3</v>
      </c>
      <c r="M168" s="5">
        <v>6.1921296296296299E-3</v>
      </c>
      <c r="N168" s="1">
        <f t="shared" si="7"/>
        <v>1.8648018648018648E-2</v>
      </c>
      <c r="O168" s="6">
        <f t="shared" si="9"/>
        <v>0.6038</v>
      </c>
      <c r="P168" s="6">
        <f t="shared" si="9"/>
        <v>7.35</v>
      </c>
      <c r="Q168" s="6">
        <f t="shared" si="9"/>
        <v>0.66666666666666674</v>
      </c>
      <c r="R168" s="6">
        <f t="shared" si="9"/>
        <v>1.5666666666666667</v>
      </c>
      <c r="S168" s="6">
        <f t="shared" si="9"/>
        <v>8.9166666666666679</v>
      </c>
      <c r="T168" s="6" t="str">
        <f t="shared" si="8"/>
        <v>June</v>
      </c>
    </row>
    <row r="169" spans="1:20" x14ac:dyDescent="0.25">
      <c r="A169" t="s">
        <v>14</v>
      </c>
      <c r="B169" s="3">
        <v>45446</v>
      </c>
      <c r="C169" t="s">
        <v>16</v>
      </c>
      <c r="D169">
        <v>31</v>
      </c>
      <c r="E169">
        <v>18</v>
      </c>
      <c r="F169">
        <v>0</v>
      </c>
      <c r="G169">
        <v>9</v>
      </c>
      <c r="H169" s="1">
        <v>0.7097</v>
      </c>
      <c r="I169" s="4">
        <v>2.8742476851851854E-3</v>
      </c>
      <c r="J169" s="5">
        <v>5.0115740740740737E-3</v>
      </c>
      <c r="K169" s="5">
        <v>6.8287037037037036E-4</v>
      </c>
      <c r="L169" s="5">
        <v>6.5972222222222224E-4</v>
      </c>
      <c r="M169" s="5">
        <v>5.6597222222222222E-3</v>
      </c>
      <c r="N169" s="1">
        <f t="shared" si="7"/>
        <v>0.29032258064516131</v>
      </c>
      <c r="O169" s="6">
        <f t="shared" si="9"/>
        <v>4.1389166666666668</v>
      </c>
      <c r="P169" s="6">
        <f t="shared" si="9"/>
        <v>7.2166666666666659</v>
      </c>
      <c r="Q169" s="6">
        <f t="shared" si="9"/>
        <v>0.98333333333333328</v>
      </c>
      <c r="R169" s="6">
        <f t="shared" si="9"/>
        <v>0.95000000000000007</v>
      </c>
      <c r="S169" s="6">
        <f t="shared" si="9"/>
        <v>8.15</v>
      </c>
      <c r="T169" s="6" t="str">
        <f t="shared" si="8"/>
        <v>June</v>
      </c>
    </row>
    <row r="170" spans="1:20" x14ac:dyDescent="0.25">
      <c r="A170" t="s">
        <v>14</v>
      </c>
      <c r="B170" s="3">
        <v>45447</v>
      </c>
      <c r="C170" t="s">
        <v>15</v>
      </c>
      <c r="D170">
        <v>256</v>
      </c>
      <c r="E170">
        <v>215</v>
      </c>
      <c r="F170">
        <v>0</v>
      </c>
      <c r="G170">
        <v>0</v>
      </c>
      <c r="H170" s="1">
        <v>1</v>
      </c>
      <c r="I170" s="4">
        <v>2.474537037037037E-5</v>
      </c>
      <c r="J170" s="5">
        <v>5.208333333333333E-3</v>
      </c>
      <c r="K170" s="5">
        <v>5.9027777777777778E-4</v>
      </c>
      <c r="L170" s="5">
        <v>6.134259259259259E-4</v>
      </c>
      <c r="M170" s="5">
        <v>5.8217592592592592E-3</v>
      </c>
      <c r="N170" s="1">
        <f t="shared" si="7"/>
        <v>0</v>
      </c>
      <c r="O170" s="6">
        <f t="shared" si="9"/>
        <v>3.5633333333333336E-2</v>
      </c>
      <c r="P170" s="6">
        <f t="shared" si="9"/>
        <v>7.5</v>
      </c>
      <c r="Q170" s="6">
        <f t="shared" si="9"/>
        <v>0.85</v>
      </c>
      <c r="R170" s="6">
        <f t="shared" si="9"/>
        <v>0.8833333333333333</v>
      </c>
      <c r="S170" s="6">
        <f t="shared" si="9"/>
        <v>8.3833333333333329</v>
      </c>
      <c r="T170" s="6" t="str">
        <f t="shared" si="8"/>
        <v>June</v>
      </c>
    </row>
    <row r="171" spans="1:20" x14ac:dyDescent="0.25">
      <c r="A171" t="s">
        <v>14</v>
      </c>
      <c r="B171" s="3">
        <v>45447</v>
      </c>
      <c r="C171" t="s">
        <v>16</v>
      </c>
      <c r="D171">
        <v>12</v>
      </c>
      <c r="E171">
        <v>10</v>
      </c>
      <c r="F171">
        <v>0</v>
      </c>
      <c r="G171">
        <v>0</v>
      </c>
      <c r="H171" s="1">
        <v>1</v>
      </c>
      <c r="I171" s="4">
        <v>2.3645833333333337E-5</v>
      </c>
      <c r="J171" s="5">
        <v>4.2013888888888891E-3</v>
      </c>
      <c r="K171" s="5">
        <v>4.861111111111111E-4</v>
      </c>
      <c r="L171" s="5">
        <v>4.0509259259259258E-4</v>
      </c>
      <c r="M171" s="5">
        <v>4.6064814814814814E-3</v>
      </c>
      <c r="N171" s="1">
        <f t="shared" si="7"/>
        <v>0</v>
      </c>
      <c r="O171" s="6">
        <f t="shared" si="9"/>
        <v>3.4050000000000004E-2</v>
      </c>
      <c r="P171" s="6">
        <f t="shared" si="9"/>
        <v>6.05</v>
      </c>
      <c r="Q171" s="6">
        <f t="shared" si="9"/>
        <v>0.7</v>
      </c>
      <c r="R171" s="6">
        <f t="shared" si="9"/>
        <v>0.58333333333333337</v>
      </c>
      <c r="S171" s="6">
        <f t="shared" si="9"/>
        <v>6.6333333333333329</v>
      </c>
      <c r="T171" s="6" t="str">
        <f t="shared" si="8"/>
        <v>June</v>
      </c>
    </row>
    <row r="172" spans="1:20" x14ac:dyDescent="0.25">
      <c r="A172" t="s">
        <v>14</v>
      </c>
      <c r="B172" s="3">
        <v>45448</v>
      </c>
      <c r="C172" t="s">
        <v>15</v>
      </c>
      <c r="D172">
        <v>209</v>
      </c>
      <c r="E172">
        <v>181</v>
      </c>
      <c r="F172">
        <v>0</v>
      </c>
      <c r="G172">
        <v>0</v>
      </c>
      <c r="H172" s="1">
        <v>1</v>
      </c>
      <c r="I172" s="4">
        <v>2.4537037037037038E-5</v>
      </c>
      <c r="J172" s="5">
        <v>5.4050925925925924E-3</v>
      </c>
      <c r="K172" s="5">
        <v>7.8703703703703705E-4</v>
      </c>
      <c r="L172" s="5">
        <v>6.4814814814814813E-4</v>
      </c>
      <c r="M172" s="5">
        <v>6.053240740740741E-3</v>
      </c>
      <c r="N172" s="1">
        <f t="shared" si="7"/>
        <v>0</v>
      </c>
      <c r="O172" s="6">
        <f t="shared" si="9"/>
        <v>3.5333333333333335E-2</v>
      </c>
      <c r="P172" s="6">
        <f t="shared" si="9"/>
        <v>7.7833333333333332</v>
      </c>
      <c r="Q172" s="6">
        <f t="shared" si="9"/>
        <v>1.1333333333333333</v>
      </c>
      <c r="R172" s="6">
        <f t="shared" si="9"/>
        <v>0.93333333333333335</v>
      </c>
      <c r="S172" s="6">
        <f t="shared" si="9"/>
        <v>8.7166666666666668</v>
      </c>
      <c r="T172" s="6" t="str">
        <f t="shared" si="8"/>
        <v>June</v>
      </c>
    </row>
    <row r="173" spans="1:20" x14ac:dyDescent="0.25">
      <c r="A173" t="s">
        <v>14</v>
      </c>
      <c r="B173" s="3">
        <v>45448</v>
      </c>
      <c r="C173" t="s">
        <v>16</v>
      </c>
      <c r="D173">
        <v>15</v>
      </c>
      <c r="E173">
        <v>14</v>
      </c>
      <c r="F173">
        <v>0</v>
      </c>
      <c r="G173">
        <v>1</v>
      </c>
      <c r="H173" s="1">
        <v>0.93330000000000002</v>
      </c>
      <c r="I173" s="4">
        <v>2.358796296296296E-5</v>
      </c>
      <c r="J173" s="5">
        <v>4.5833333333333334E-3</v>
      </c>
      <c r="K173" s="5">
        <v>5.7870370370370367E-4</v>
      </c>
      <c r="L173" s="5">
        <v>4.3981481481481481E-4</v>
      </c>
      <c r="M173" s="5">
        <v>5.0231481481481481E-3</v>
      </c>
      <c r="N173" s="1">
        <f t="shared" si="7"/>
        <v>6.6666666666666666E-2</v>
      </c>
      <c r="O173" s="6">
        <f t="shared" si="9"/>
        <v>3.3966666666666659E-2</v>
      </c>
      <c r="P173" s="6">
        <f t="shared" si="9"/>
        <v>6.6</v>
      </c>
      <c r="Q173" s="6">
        <f t="shared" si="9"/>
        <v>0.83333333333333326</v>
      </c>
      <c r="R173" s="6">
        <f t="shared" si="9"/>
        <v>0.6333333333333333</v>
      </c>
      <c r="S173" s="6">
        <f t="shared" si="9"/>
        <v>7.2333333333333334</v>
      </c>
      <c r="T173" s="6" t="str">
        <f t="shared" si="8"/>
        <v>June</v>
      </c>
    </row>
    <row r="174" spans="1:20" x14ac:dyDescent="0.25">
      <c r="A174" t="s">
        <v>14</v>
      </c>
      <c r="B174" s="3">
        <v>45449</v>
      </c>
      <c r="C174" t="s">
        <v>15</v>
      </c>
      <c r="D174">
        <v>223</v>
      </c>
      <c r="E174">
        <v>178</v>
      </c>
      <c r="F174">
        <v>0</v>
      </c>
      <c r="G174">
        <v>0</v>
      </c>
      <c r="H174" s="1">
        <v>1</v>
      </c>
      <c r="I174" s="4">
        <v>2.4467592592592592E-5</v>
      </c>
      <c r="J174" s="5">
        <v>5.347222222222222E-3</v>
      </c>
      <c r="K174" s="5">
        <v>7.9861111111111116E-4</v>
      </c>
      <c r="L174" s="5">
        <v>5.4398148148148144E-4</v>
      </c>
      <c r="M174" s="5">
        <v>5.8912037037037041E-3</v>
      </c>
      <c r="N174" s="1">
        <f t="shared" si="7"/>
        <v>0</v>
      </c>
      <c r="O174" s="6">
        <f t="shared" si="9"/>
        <v>3.5233333333333332E-2</v>
      </c>
      <c r="P174" s="6">
        <f t="shared" si="9"/>
        <v>7.6999999999999993</v>
      </c>
      <c r="Q174" s="6">
        <f t="shared" si="9"/>
        <v>1.1500000000000001</v>
      </c>
      <c r="R174" s="6">
        <f t="shared" si="9"/>
        <v>0.78333333333333333</v>
      </c>
      <c r="S174" s="6">
        <f t="shared" si="9"/>
        <v>8.4833333333333343</v>
      </c>
      <c r="T174" s="6" t="str">
        <f t="shared" si="8"/>
        <v>June</v>
      </c>
    </row>
    <row r="175" spans="1:20" x14ac:dyDescent="0.25">
      <c r="A175" t="s">
        <v>14</v>
      </c>
      <c r="B175" s="3">
        <v>45449</v>
      </c>
      <c r="C175" t="s">
        <v>16</v>
      </c>
      <c r="D175">
        <v>18</v>
      </c>
      <c r="E175">
        <v>13</v>
      </c>
      <c r="F175">
        <v>0</v>
      </c>
      <c r="G175">
        <v>0</v>
      </c>
      <c r="H175" s="1">
        <v>1</v>
      </c>
      <c r="I175" s="4">
        <v>2.1322916666666663E-4</v>
      </c>
      <c r="J175" s="5">
        <v>4.5486111111111109E-3</v>
      </c>
      <c r="K175" s="5">
        <v>6.4814814814814813E-4</v>
      </c>
      <c r="L175" s="5">
        <v>4.3981481481481481E-4</v>
      </c>
      <c r="M175" s="5">
        <v>4.9884259259259257E-3</v>
      </c>
      <c r="N175" s="1">
        <f t="shared" si="7"/>
        <v>0</v>
      </c>
      <c r="O175" s="6">
        <f t="shared" si="9"/>
        <v>0.30704999999999993</v>
      </c>
      <c r="P175" s="6">
        <f t="shared" si="9"/>
        <v>6.55</v>
      </c>
      <c r="Q175" s="6">
        <f t="shared" si="9"/>
        <v>0.93333333333333335</v>
      </c>
      <c r="R175" s="6">
        <f t="shared" si="9"/>
        <v>0.6333333333333333</v>
      </c>
      <c r="S175" s="6">
        <f t="shared" si="9"/>
        <v>7.1833333333333327</v>
      </c>
      <c r="T175" s="6" t="str">
        <f t="shared" si="8"/>
        <v>June</v>
      </c>
    </row>
    <row r="176" spans="1:20" x14ac:dyDescent="0.25">
      <c r="A176" t="s">
        <v>14</v>
      </c>
      <c r="B176" s="3">
        <v>45450</v>
      </c>
      <c r="C176" t="s">
        <v>15</v>
      </c>
      <c r="D176">
        <v>246</v>
      </c>
      <c r="E176">
        <v>202</v>
      </c>
      <c r="F176">
        <v>0</v>
      </c>
      <c r="G176">
        <v>0</v>
      </c>
      <c r="H176" s="1">
        <v>1</v>
      </c>
      <c r="I176" s="4">
        <v>2.4537037037037038E-5</v>
      </c>
      <c r="J176" s="5">
        <v>5.2662037037037035E-3</v>
      </c>
      <c r="K176" s="5">
        <v>7.1759259259259259E-4</v>
      </c>
      <c r="L176" s="5">
        <v>7.1759259259259259E-4</v>
      </c>
      <c r="M176" s="5">
        <v>5.9837962962962961E-3</v>
      </c>
      <c r="N176" s="1">
        <f t="shared" si="7"/>
        <v>0</v>
      </c>
      <c r="O176" s="6">
        <f t="shared" si="9"/>
        <v>3.5333333333333335E-2</v>
      </c>
      <c r="P176" s="6">
        <f t="shared" si="9"/>
        <v>7.583333333333333</v>
      </c>
      <c r="Q176" s="6">
        <f t="shared" si="9"/>
        <v>1.0333333333333332</v>
      </c>
      <c r="R176" s="6">
        <f t="shared" si="9"/>
        <v>1.0333333333333332</v>
      </c>
      <c r="S176" s="6">
        <f t="shared" si="9"/>
        <v>8.6166666666666671</v>
      </c>
      <c r="T176" s="6" t="str">
        <f t="shared" si="8"/>
        <v>June</v>
      </c>
    </row>
    <row r="177" spans="1:20" x14ac:dyDescent="0.25">
      <c r="A177" t="s">
        <v>14</v>
      </c>
      <c r="B177" s="3">
        <v>45450</v>
      </c>
      <c r="C177" t="s">
        <v>16</v>
      </c>
      <c r="D177">
        <v>10</v>
      </c>
      <c r="E177">
        <v>10</v>
      </c>
      <c r="F177">
        <v>0</v>
      </c>
      <c r="G177">
        <v>0</v>
      </c>
      <c r="H177" s="1">
        <v>1</v>
      </c>
      <c r="I177" s="4">
        <v>2.3483796296296295E-5</v>
      </c>
      <c r="J177" s="5">
        <v>4.6180555555555558E-3</v>
      </c>
      <c r="K177" s="5">
        <v>7.291666666666667E-4</v>
      </c>
      <c r="L177" s="5">
        <v>3.0092592592592595E-4</v>
      </c>
      <c r="M177" s="5">
        <v>4.9189814814814816E-3</v>
      </c>
      <c r="N177" s="1">
        <f t="shared" si="7"/>
        <v>0</v>
      </c>
      <c r="O177" s="6">
        <f t="shared" si="9"/>
        <v>3.3816666666666662E-2</v>
      </c>
      <c r="P177" s="6">
        <f t="shared" si="9"/>
        <v>6.65</v>
      </c>
      <c r="Q177" s="6">
        <f t="shared" si="9"/>
        <v>1.05</v>
      </c>
      <c r="R177" s="6">
        <f t="shared" si="9"/>
        <v>0.43333333333333335</v>
      </c>
      <c r="S177" s="6">
        <f t="shared" si="9"/>
        <v>7.0833333333333339</v>
      </c>
      <c r="T177" s="6" t="str">
        <f t="shared" si="8"/>
        <v>June</v>
      </c>
    </row>
    <row r="178" spans="1:20" x14ac:dyDescent="0.25">
      <c r="A178" t="s">
        <v>14</v>
      </c>
      <c r="B178" s="3">
        <v>45453</v>
      </c>
      <c r="C178" t="s">
        <v>15</v>
      </c>
      <c r="D178">
        <v>372</v>
      </c>
      <c r="E178">
        <v>307</v>
      </c>
      <c r="F178">
        <v>0</v>
      </c>
      <c r="G178">
        <v>0</v>
      </c>
      <c r="H178" s="1">
        <v>1</v>
      </c>
      <c r="I178" s="4">
        <v>8.4733796296296293E-5</v>
      </c>
      <c r="J178" s="5">
        <v>5.1041666666666666E-3</v>
      </c>
      <c r="K178" s="5">
        <v>8.1018518518518516E-4</v>
      </c>
      <c r="L178" s="5">
        <v>6.134259259259259E-4</v>
      </c>
      <c r="M178" s="5">
        <v>5.7175925925925927E-3</v>
      </c>
      <c r="N178" s="1">
        <f t="shared" si="7"/>
        <v>0</v>
      </c>
      <c r="O178" s="6">
        <f t="shared" si="9"/>
        <v>0.12201666666666666</v>
      </c>
      <c r="P178" s="6">
        <f t="shared" si="9"/>
        <v>7.35</v>
      </c>
      <c r="Q178" s="6">
        <f t="shared" si="9"/>
        <v>1.1666666666666667</v>
      </c>
      <c r="R178" s="6">
        <f t="shared" si="9"/>
        <v>0.8833333333333333</v>
      </c>
      <c r="S178" s="6">
        <f t="shared" si="9"/>
        <v>8.2333333333333343</v>
      </c>
      <c r="T178" s="6" t="str">
        <f t="shared" si="8"/>
        <v>June</v>
      </c>
    </row>
    <row r="179" spans="1:20" x14ac:dyDescent="0.25">
      <c r="A179" t="s">
        <v>14</v>
      </c>
      <c r="B179" s="3">
        <v>45453</v>
      </c>
      <c r="C179" t="s">
        <v>16</v>
      </c>
      <c r="D179">
        <v>19</v>
      </c>
      <c r="E179">
        <v>16</v>
      </c>
      <c r="F179">
        <v>0</v>
      </c>
      <c r="G179">
        <v>0</v>
      </c>
      <c r="H179" s="1">
        <v>1</v>
      </c>
      <c r="I179" s="4">
        <v>8.3789351851851863E-4</v>
      </c>
      <c r="J179" s="5">
        <v>5.5555555555555558E-3</v>
      </c>
      <c r="K179" s="5">
        <v>1.3425925925925925E-3</v>
      </c>
      <c r="L179" s="5">
        <v>4.2824074074074075E-4</v>
      </c>
      <c r="M179" s="5">
        <v>5.9837962962962961E-3</v>
      </c>
      <c r="N179" s="1">
        <f t="shared" si="7"/>
        <v>0</v>
      </c>
      <c r="O179" s="6">
        <f t="shared" si="9"/>
        <v>1.2065666666666668</v>
      </c>
      <c r="P179" s="6">
        <f t="shared" si="9"/>
        <v>8</v>
      </c>
      <c r="Q179" s="6">
        <f t="shared" si="9"/>
        <v>1.9333333333333331</v>
      </c>
      <c r="R179" s="6">
        <f t="shared" si="9"/>
        <v>0.6166666666666667</v>
      </c>
      <c r="S179" s="6">
        <f t="shared" si="9"/>
        <v>8.6166666666666671</v>
      </c>
      <c r="T179" s="6" t="str">
        <f t="shared" si="8"/>
        <v>June</v>
      </c>
    </row>
    <row r="180" spans="1:20" x14ac:dyDescent="0.25">
      <c r="A180" t="s">
        <v>14</v>
      </c>
      <c r="B180" s="3">
        <v>45454</v>
      </c>
      <c r="C180" t="s">
        <v>15</v>
      </c>
      <c r="D180">
        <v>226</v>
      </c>
      <c r="E180">
        <v>197</v>
      </c>
      <c r="F180">
        <v>0</v>
      </c>
      <c r="G180">
        <v>0</v>
      </c>
      <c r="H180" s="1">
        <v>1</v>
      </c>
      <c r="I180" s="4">
        <v>2.4768518518518521E-5</v>
      </c>
      <c r="J180" s="5">
        <v>5.2893518518518515E-3</v>
      </c>
      <c r="K180" s="5">
        <v>8.1018518518518516E-4</v>
      </c>
      <c r="L180" s="5">
        <v>8.2175925925925927E-4</v>
      </c>
      <c r="M180" s="5">
        <v>6.122685185185185E-3</v>
      </c>
      <c r="N180" s="1">
        <f t="shared" si="7"/>
        <v>0</v>
      </c>
      <c r="O180" s="6">
        <f t="shared" si="9"/>
        <v>3.5666666666666673E-2</v>
      </c>
      <c r="P180" s="6">
        <f t="shared" si="9"/>
        <v>7.6166666666666663</v>
      </c>
      <c r="Q180" s="6">
        <f t="shared" si="9"/>
        <v>1.1666666666666667</v>
      </c>
      <c r="R180" s="6">
        <f t="shared" si="9"/>
        <v>1.1833333333333333</v>
      </c>
      <c r="S180" s="6">
        <f t="shared" si="9"/>
        <v>8.8166666666666664</v>
      </c>
      <c r="T180" s="6" t="str">
        <f t="shared" si="8"/>
        <v>June</v>
      </c>
    </row>
    <row r="181" spans="1:20" x14ac:dyDescent="0.25">
      <c r="A181" t="s">
        <v>14</v>
      </c>
      <c r="B181" s="3">
        <v>45454</v>
      </c>
      <c r="C181" t="s">
        <v>16</v>
      </c>
      <c r="D181">
        <v>17</v>
      </c>
      <c r="E181">
        <v>15</v>
      </c>
      <c r="F181">
        <v>0</v>
      </c>
      <c r="G181">
        <v>1</v>
      </c>
      <c r="H181" s="1">
        <v>0.94120000000000004</v>
      </c>
      <c r="I181" s="4">
        <v>2.3703703703703703E-5</v>
      </c>
      <c r="J181" s="5">
        <v>4.7800925925925927E-3</v>
      </c>
      <c r="K181" s="5">
        <v>9.1435185185185185E-4</v>
      </c>
      <c r="L181" s="5">
        <v>5.4398148148148144E-4</v>
      </c>
      <c r="M181" s="5">
        <v>5.324074074074074E-3</v>
      </c>
      <c r="N181" s="1">
        <f t="shared" si="7"/>
        <v>5.8823529411764705E-2</v>
      </c>
      <c r="O181" s="6">
        <f t="shared" si="9"/>
        <v>3.4133333333333335E-2</v>
      </c>
      <c r="P181" s="6">
        <f t="shared" si="9"/>
        <v>6.8833333333333337</v>
      </c>
      <c r="Q181" s="6">
        <f t="shared" si="9"/>
        <v>1.3166666666666667</v>
      </c>
      <c r="R181" s="6">
        <f t="shared" si="9"/>
        <v>0.78333333333333333</v>
      </c>
      <c r="S181" s="6">
        <f t="shared" si="9"/>
        <v>7.6666666666666661</v>
      </c>
      <c r="T181" s="6" t="str">
        <f t="shared" si="8"/>
        <v>June</v>
      </c>
    </row>
    <row r="182" spans="1:20" x14ac:dyDescent="0.25">
      <c r="A182" t="s">
        <v>14</v>
      </c>
      <c r="B182" s="3">
        <v>45455</v>
      </c>
      <c r="C182" t="s">
        <v>15</v>
      </c>
      <c r="D182">
        <v>238</v>
      </c>
      <c r="E182">
        <v>192</v>
      </c>
      <c r="F182">
        <v>0</v>
      </c>
      <c r="G182">
        <v>0</v>
      </c>
      <c r="H182" s="1">
        <v>1</v>
      </c>
      <c r="I182" s="4">
        <v>6.5069444444444446E-5</v>
      </c>
      <c r="J182" s="5">
        <v>4.8842592592592592E-3</v>
      </c>
      <c r="K182" s="5">
        <v>7.291666666666667E-4</v>
      </c>
      <c r="L182" s="5">
        <v>5.6712962962962967E-4</v>
      </c>
      <c r="M182" s="5">
        <v>5.4513888888888893E-3</v>
      </c>
      <c r="N182" s="1">
        <f t="shared" si="7"/>
        <v>0</v>
      </c>
      <c r="O182" s="6">
        <f t="shared" si="9"/>
        <v>9.3700000000000006E-2</v>
      </c>
      <c r="P182" s="6">
        <f t="shared" si="9"/>
        <v>7.0333333333333332</v>
      </c>
      <c r="Q182" s="6">
        <f t="shared" si="9"/>
        <v>1.05</v>
      </c>
      <c r="R182" s="6">
        <f t="shared" si="9"/>
        <v>0.81666666666666676</v>
      </c>
      <c r="S182" s="6">
        <f t="shared" si="9"/>
        <v>7.8500000000000005</v>
      </c>
      <c r="T182" s="6" t="str">
        <f t="shared" si="8"/>
        <v>June</v>
      </c>
    </row>
    <row r="183" spans="1:20" x14ac:dyDescent="0.25">
      <c r="A183" t="s">
        <v>14</v>
      </c>
      <c r="B183" s="3">
        <v>45455</v>
      </c>
      <c r="C183" t="s">
        <v>16</v>
      </c>
      <c r="D183">
        <v>15</v>
      </c>
      <c r="E183">
        <v>12</v>
      </c>
      <c r="F183">
        <v>0</v>
      </c>
      <c r="G183">
        <v>0</v>
      </c>
      <c r="H183" s="1">
        <v>1</v>
      </c>
      <c r="I183" s="4">
        <v>4.8790509259259262E-4</v>
      </c>
      <c r="J183" s="5">
        <v>9.2129629629629627E-3</v>
      </c>
      <c r="K183" s="5">
        <v>2.1759259259259258E-3</v>
      </c>
      <c r="L183" s="5">
        <v>3.2407407407407406E-4</v>
      </c>
      <c r="M183" s="5">
        <v>9.525462962962963E-3</v>
      </c>
      <c r="N183" s="1">
        <f t="shared" si="7"/>
        <v>0</v>
      </c>
      <c r="O183" s="6">
        <f t="shared" si="9"/>
        <v>0.70258333333333334</v>
      </c>
      <c r="P183" s="6">
        <f t="shared" si="9"/>
        <v>13.266666666666666</v>
      </c>
      <c r="Q183" s="6">
        <f t="shared" si="9"/>
        <v>3.1333333333333333</v>
      </c>
      <c r="R183" s="6">
        <f t="shared" si="9"/>
        <v>0.46666666666666667</v>
      </c>
      <c r="S183" s="6">
        <f t="shared" si="9"/>
        <v>13.716666666666667</v>
      </c>
      <c r="T183" s="6" t="str">
        <f t="shared" si="8"/>
        <v>June</v>
      </c>
    </row>
    <row r="184" spans="1:20" x14ac:dyDescent="0.25">
      <c r="A184" t="s">
        <v>14</v>
      </c>
      <c r="B184" s="3">
        <v>45456</v>
      </c>
      <c r="C184" t="s">
        <v>15</v>
      </c>
      <c r="D184">
        <v>190</v>
      </c>
      <c r="E184">
        <v>158</v>
      </c>
      <c r="F184">
        <v>0</v>
      </c>
      <c r="G184">
        <v>0</v>
      </c>
      <c r="H184" s="1">
        <v>1</v>
      </c>
      <c r="I184" s="4">
        <v>2.5243055555555557E-5</v>
      </c>
      <c r="J184" s="5">
        <v>5.0231481481481481E-3</v>
      </c>
      <c r="K184" s="5">
        <v>7.5231481481481482E-4</v>
      </c>
      <c r="L184" s="5">
        <v>6.5972222222222224E-4</v>
      </c>
      <c r="M184" s="5">
        <v>5.6828703703703702E-3</v>
      </c>
      <c r="N184" s="1">
        <f t="shared" si="7"/>
        <v>0</v>
      </c>
      <c r="O184" s="6">
        <f t="shared" si="9"/>
        <v>3.635E-2</v>
      </c>
      <c r="P184" s="6">
        <f t="shared" si="9"/>
        <v>7.2333333333333334</v>
      </c>
      <c r="Q184" s="6">
        <f t="shared" si="9"/>
        <v>1.0833333333333333</v>
      </c>
      <c r="R184" s="6">
        <f t="shared" si="9"/>
        <v>0.95000000000000007</v>
      </c>
      <c r="S184" s="6">
        <f t="shared" si="9"/>
        <v>8.1833333333333336</v>
      </c>
      <c r="T184" s="6" t="str">
        <f t="shared" si="8"/>
        <v>June</v>
      </c>
    </row>
    <row r="185" spans="1:20" x14ac:dyDescent="0.25">
      <c r="A185" t="s">
        <v>14</v>
      </c>
      <c r="B185" s="3">
        <v>45456</v>
      </c>
      <c r="C185" t="s">
        <v>16</v>
      </c>
      <c r="D185">
        <v>18</v>
      </c>
      <c r="E185">
        <v>16</v>
      </c>
      <c r="F185">
        <v>0</v>
      </c>
      <c r="G185">
        <v>1</v>
      </c>
      <c r="H185" s="1">
        <v>0.94440000000000002</v>
      </c>
      <c r="I185" s="4">
        <v>1.4572916666666665E-4</v>
      </c>
      <c r="J185" s="5">
        <v>4.386574074074074E-3</v>
      </c>
      <c r="K185" s="5">
        <v>6.8287037037037036E-4</v>
      </c>
      <c r="L185" s="5">
        <v>5.0925925925925921E-4</v>
      </c>
      <c r="M185" s="5">
        <v>4.8958333333333336E-3</v>
      </c>
      <c r="N185" s="1">
        <f t="shared" si="7"/>
        <v>5.5555555555555552E-2</v>
      </c>
      <c r="O185" s="6">
        <f t="shared" si="9"/>
        <v>0.20984999999999998</v>
      </c>
      <c r="P185" s="6">
        <f t="shared" si="9"/>
        <v>6.3166666666666664</v>
      </c>
      <c r="Q185" s="6">
        <f t="shared" si="9"/>
        <v>0.98333333333333328</v>
      </c>
      <c r="R185" s="6">
        <f t="shared" si="9"/>
        <v>0.73333333333333328</v>
      </c>
      <c r="S185" s="6">
        <f t="shared" si="9"/>
        <v>7.0500000000000007</v>
      </c>
      <c r="T185" s="6" t="str">
        <f t="shared" si="8"/>
        <v>June</v>
      </c>
    </row>
    <row r="186" spans="1:20" x14ac:dyDescent="0.25">
      <c r="A186" t="s">
        <v>14</v>
      </c>
      <c r="B186" s="3">
        <v>45457</v>
      </c>
      <c r="C186" t="s">
        <v>15</v>
      </c>
      <c r="D186">
        <v>223</v>
      </c>
      <c r="E186">
        <v>176</v>
      </c>
      <c r="F186">
        <v>0</v>
      </c>
      <c r="G186">
        <v>0</v>
      </c>
      <c r="H186" s="1">
        <v>1</v>
      </c>
      <c r="I186" s="4">
        <v>2.5381944444444444E-5</v>
      </c>
      <c r="J186" s="5">
        <v>5.6712962962962967E-3</v>
      </c>
      <c r="K186" s="5">
        <v>6.9444444444444447E-4</v>
      </c>
      <c r="L186" s="5">
        <v>5.6712962962962967E-4</v>
      </c>
      <c r="M186" s="5">
        <v>6.2268518518518515E-3</v>
      </c>
      <c r="N186" s="1">
        <f t="shared" si="7"/>
        <v>0</v>
      </c>
      <c r="O186" s="6">
        <f t="shared" si="9"/>
        <v>3.6549999999999999E-2</v>
      </c>
      <c r="P186" s="6">
        <f t="shared" si="9"/>
        <v>8.1666666666666679</v>
      </c>
      <c r="Q186" s="6">
        <f t="shared" si="9"/>
        <v>1</v>
      </c>
      <c r="R186" s="6">
        <f t="shared" si="9"/>
        <v>0.81666666666666676</v>
      </c>
      <c r="S186" s="6">
        <f t="shared" si="9"/>
        <v>8.9666666666666668</v>
      </c>
      <c r="T186" s="6" t="str">
        <f t="shared" si="8"/>
        <v>June</v>
      </c>
    </row>
    <row r="187" spans="1:20" x14ac:dyDescent="0.25">
      <c r="A187" t="s">
        <v>14</v>
      </c>
      <c r="B187" s="3">
        <v>45457</v>
      </c>
      <c r="C187" t="s">
        <v>16</v>
      </c>
      <c r="D187">
        <v>11</v>
      </c>
      <c r="E187">
        <v>11</v>
      </c>
      <c r="F187">
        <v>0</v>
      </c>
      <c r="G187">
        <v>0</v>
      </c>
      <c r="H187" s="1">
        <v>1</v>
      </c>
      <c r="I187" s="4">
        <v>8.4618055555555553E-5</v>
      </c>
      <c r="J187" s="5">
        <v>5.5439814814814813E-3</v>
      </c>
      <c r="K187" s="5">
        <v>6.134259259259259E-4</v>
      </c>
      <c r="L187" s="5">
        <v>3.7037037037037035E-4</v>
      </c>
      <c r="M187" s="5">
        <v>5.9259259259259256E-3</v>
      </c>
      <c r="N187" s="1">
        <f t="shared" si="7"/>
        <v>0</v>
      </c>
      <c r="O187" s="6">
        <f t="shared" si="9"/>
        <v>0.12185</v>
      </c>
      <c r="P187" s="6">
        <f t="shared" si="9"/>
        <v>7.9833333333333334</v>
      </c>
      <c r="Q187" s="6">
        <f t="shared" si="9"/>
        <v>0.8833333333333333</v>
      </c>
      <c r="R187" s="6">
        <f t="shared" si="9"/>
        <v>0.53333333333333333</v>
      </c>
      <c r="S187" s="6">
        <f t="shared" si="9"/>
        <v>8.5333333333333332</v>
      </c>
      <c r="T187" s="6" t="str">
        <f t="shared" si="8"/>
        <v>June</v>
      </c>
    </row>
    <row r="188" spans="1:20" x14ac:dyDescent="0.25">
      <c r="A188" t="s">
        <v>14</v>
      </c>
      <c r="B188" s="3">
        <v>45460</v>
      </c>
      <c r="C188" t="s">
        <v>15</v>
      </c>
      <c r="D188">
        <v>334</v>
      </c>
      <c r="E188">
        <v>272</v>
      </c>
      <c r="F188">
        <v>0</v>
      </c>
      <c r="G188">
        <v>1</v>
      </c>
      <c r="H188" s="1">
        <v>0.997</v>
      </c>
      <c r="I188" s="4">
        <v>5.7326388888888892E-5</v>
      </c>
      <c r="J188" s="5">
        <v>5.092592592592593E-3</v>
      </c>
      <c r="K188" s="5">
        <v>7.291666666666667E-4</v>
      </c>
      <c r="L188" s="5">
        <v>6.018518518518519E-4</v>
      </c>
      <c r="M188" s="5">
        <v>5.6944444444444447E-3</v>
      </c>
      <c r="N188" s="1">
        <f t="shared" si="7"/>
        <v>2.9940119760479044E-3</v>
      </c>
      <c r="O188" s="6">
        <f t="shared" si="9"/>
        <v>8.2549999999999998E-2</v>
      </c>
      <c r="P188" s="6">
        <f t="shared" si="9"/>
        <v>7.3333333333333339</v>
      </c>
      <c r="Q188" s="6">
        <f t="shared" si="9"/>
        <v>1.05</v>
      </c>
      <c r="R188" s="6">
        <f t="shared" si="9"/>
        <v>0.8666666666666667</v>
      </c>
      <c r="S188" s="6">
        <f t="shared" si="9"/>
        <v>8.2000000000000011</v>
      </c>
      <c r="T188" s="6" t="str">
        <f t="shared" si="8"/>
        <v>June</v>
      </c>
    </row>
    <row r="189" spans="1:20" x14ac:dyDescent="0.25">
      <c r="A189" t="s">
        <v>14</v>
      </c>
      <c r="B189" s="3">
        <v>45460</v>
      </c>
      <c r="C189" t="s">
        <v>16</v>
      </c>
      <c r="D189">
        <v>19</v>
      </c>
      <c r="E189">
        <v>19</v>
      </c>
      <c r="F189">
        <v>0</v>
      </c>
      <c r="G189">
        <v>0</v>
      </c>
      <c r="H189" s="1">
        <v>1</v>
      </c>
      <c r="I189" s="4">
        <v>1.2776620370370369E-4</v>
      </c>
      <c r="J189" s="5">
        <v>4.9537037037037041E-3</v>
      </c>
      <c r="K189" s="5">
        <v>6.5972222222222224E-4</v>
      </c>
      <c r="L189" s="5">
        <v>7.8703703703703705E-4</v>
      </c>
      <c r="M189" s="5">
        <v>5.7407407407407407E-3</v>
      </c>
      <c r="N189" s="1">
        <f t="shared" si="7"/>
        <v>0</v>
      </c>
      <c r="O189" s="6">
        <f t="shared" si="9"/>
        <v>0.18398333333333333</v>
      </c>
      <c r="P189" s="6">
        <f t="shared" si="9"/>
        <v>7.1333333333333337</v>
      </c>
      <c r="Q189" s="6">
        <f t="shared" si="9"/>
        <v>0.95000000000000007</v>
      </c>
      <c r="R189" s="6">
        <f t="shared" si="9"/>
        <v>1.1333333333333333</v>
      </c>
      <c r="S189" s="6">
        <f t="shared" si="9"/>
        <v>8.2666666666666657</v>
      </c>
      <c r="T189" s="6" t="str">
        <f t="shared" si="8"/>
        <v>June</v>
      </c>
    </row>
    <row r="190" spans="1:20" x14ac:dyDescent="0.25">
      <c r="A190" t="s">
        <v>14</v>
      </c>
      <c r="B190" s="3">
        <v>45461</v>
      </c>
      <c r="C190" t="s">
        <v>15</v>
      </c>
      <c r="D190">
        <v>243</v>
      </c>
      <c r="E190">
        <v>205</v>
      </c>
      <c r="F190">
        <v>0</v>
      </c>
      <c r="G190">
        <v>0</v>
      </c>
      <c r="H190" s="1">
        <v>1</v>
      </c>
      <c r="I190" s="4">
        <v>2.5138888888888892E-5</v>
      </c>
      <c r="J190" s="5">
        <v>5.2777777777777779E-3</v>
      </c>
      <c r="K190" s="5">
        <v>8.1018518518518516E-4</v>
      </c>
      <c r="L190" s="5">
        <v>6.4814814814814813E-4</v>
      </c>
      <c r="M190" s="5">
        <v>5.9259259259259256E-3</v>
      </c>
      <c r="N190" s="1">
        <f t="shared" si="7"/>
        <v>0</v>
      </c>
      <c r="O190" s="6">
        <f t="shared" si="9"/>
        <v>3.6200000000000003E-2</v>
      </c>
      <c r="P190" s="6">
        <f t="shared" si="9"/>
        <v>7.6000000000000005</v>
      </c>
      <c r="Q190" s="6">
        <f t="shared" si="9"/>
        <v>1.1666666666666667</v>
      </c>
      <c r="R190" s="6">
        <f t="shared" si="9"/>
        <v>0.93333333333333335</v>
      </c>
      <c r="S190" s="6">
        <f t="shared" si="9"/>
        <v>8.5333333333333332</v>
      </c>
      <c r="T190" s="6" t="str">
        <f t="shared" si="8"/>
        <v>June</v>
      </c>
    </row>
    <row r="191" spans="1:20" x14ac:dyDescent="0.25">
      <c r="A191" t="s">
        <v>14</v>
      </c>
      <c r="B191" s="3">
        <v>45461</v>
      </c>
      <c r="C191" t="s">
        <v>16</v>
      </c>
      <c r="D191">
        <v>12</v>
      </c>
      <c r="E191">
        <v>11</v>
      </c>
      <c r="F191">
        <v>0</v>
      </c>
      <c r="G191">
        <v>0</v>
      </c>
      <c r="H191" s="1">
        <v>1</v>
      </c>
      <c r="I191" s="4">
        <v>2.4155092592592595E-5</v>
      </c>
      <c r="J191" s="5">
        <v>3.4837962962962965E-3</v>
      </c>
      <c r="K191" s="5">
        <v>6.018518518518519E-4</v>
      </c>
      <c r="L191" s="5">
        <v>4.5138888888888887E-4</v>
      </c>
      <c r="M191" s="5">
        <v>3.9351851851851848E-3</v>
      </c>
      <c r="N191" s="1">
        <f t="shared" si="7"/>
        <v>0</v>
      </c>
      <c r="O191" s="6">
        <f t="shared" si="9"/>
        <v>3.478333333333334E-2</v>
      </c>
      <c r="P191" s="6">
        <f t="shared" si="9"/>
        <v>5.0166666666666666</v>
      </c>
      <c r="Q191" s="6">
        <f t="shared" si="9"/>
        <v>0.8666666666666667</v>
      </c>
      <c r="R191" s="6">
        <f t="shared" si="9"/>
        <v>0.65</v>
      </c>
      <c r="S191" s="6">
        <f t="shared" si="9"/>
        <v>5.6666666666666661</v>
      </c>
      <c r="T191" s="6" t="str">
        <f t="shared" si="8"/>
        <v>June</v>
      </c>
    </row>
    <row r="192" spans="1:20" x14ac:dyDescent="0.25">
      <c r="A192" t="s">
        <v>14</v>
      </c>
      <c r="B192" s="3">
        <v>45463</v>
      </c>
      <c r="C192" t="s">
        <v>15</v>
      </c>
      <c r="D192">
        <v>314</v>
      </c>
      <c r="E192">
        <v>256</v>
      </c>
      <c r="F192">
        <v>0</v>
      </c>
      <c r="G192">
        <v>1</v>
      </c>
      <c r="H192" s="1">
        <v>0.99680000000000002</v>
      </c>
      <c r="I192" s="4">
        <v>2.8645833333333333E-5</v>
      </c>
      <c r="J192" s="5">
        <v>4.6990740740740743E-3</v>
      </c>
      <c r="K192" s="5">
        <v>7.8703703703703705E-4</v>
      </c>
      <c r="L192" s="5">
        <v>6.8287037037037036E-4</v>
      </c>
      <c r="M192" s="5">
        <v>5.37037037037037E-3</v>
      </c>
      <c r="N192" s="1">
        <f t="shared" si="7"/>
        <v>3.1847133757961785E-3</v>
      </c>
      <c r="O192" s="6">
        <f t="shared" si="9"/>
        <v>4.1250000000000002E-2</v>
      </c>
      <c r="P192" s="6">
        <f t="shared" si="9"/>
        <v>6.7666666666666666</v>
      </c>
      <c r="Q192" s="6">
        <f t="shared" si="9"/>
        <v>1.1333333333333333</v>
      </c>
      <c r="R192" s="6">
        <f t="shared" si="9"/>
        <v>0.98333333333333328</v>
      </c>
      <c r="S192" s="6">
        <f t="shared" si="9"/>
        <v>7.7333333333333325</v>
      </c>
      <c r="T192" s="6" t="str">
        <f t="shared" si="8"/>
        <v>June</v>
      </c>
    </row>
    <row r="193" spans="1:20" x14ac:dyDescent="0.25">
      <c r="A193" t="s">
        <v>14</v>
      </c>
      <c r="B193" s="3">
        <v>45463</v>
      </c>
      <c r="C193" t="s">
        <v>16</v>
      </c>
      <c r="D193">
        <v>21</v>
      </c>
      <c r="E193">
        <v>18</v>
      </c>
      <c r="F193">
        <v>1</v>
      </c>
      <c r="G193">
        <v>0</v>
      </c>
      <c r="H193" s="1">
        <v>1</v>
      </c>
      <c r="I193" s="4">
        <v>3.5695601851851855E-4</v>
      </c>
      <c r="J193" s="5">
        <v>4.7569444444444447E-3</v>
      </c>
      <c r="K193" s="5">
        <v>5.3240740740740744E-4</v>
      </c>
      <c r="L193" s="5">
        <v>5.3240740740740744E-4</v>
      </c>
      <c r="M193" s="5">
        <v>5.2893518518518515E-3</v>
      </c>
      <c r="N193" s="1">
        <f t="shared" si="7"/>
        <v>0</v>
      </c>
      <c r="O193" s="6">
        <f t="shared" si="9"/>
        <v>0.51401666666666668</v>
      </c>
      <c r="P193" s="6">
        <f t="shared" si="9"/>
        <v>6.8500000000000005</v>
      </c>
      <c r="Q193" s="6">
        <f t="shared" si="9"/>
        <v>0.76666666666666672</v>
      </c>
      <c r="R193" s="6">
        <f t="shared" si="9"/>
        <v>0.76666666666666672</v>
      </c>
      <c r="S193" s="6">
        <f t="shared" si="9"/>
        <v>7.6166666666666663</v>
      </c>
      <c r="T193" s="6" t="str">
        <f t="shared" si="8"/>
        <v>June</v>
      </c>
    </row>
    <row r="194" spans="1:20" x14ac:dyDescent="0.25">
      <c r="A194" t="s">
        <v>14</v>
      </c>
      <c r="B194" s="3">
        <v>45464</v>
      </c>
      <c r="C194" t="s">
        <v>15</v>
      </c>
      <c r="D194">
        <v>262</v>
      </c>
      <c r="E194">
        <v>210</v>
      </c>
      <c r="F194">
        <v>1</v>
      </c>
      <c r="G194">
        <v>0</v>
      </c>
      <c r="H194" s="1">
        <v>1</v>
      </c>
      <c r="I194" s="4">
        <v>1.6493055555555556E-4</v>
      </c>
      <c r="J194" s="5">
        <v>5.1504629629629626E-3</v>
      </c>
      <c r="K194" s="5">
        <v>8.7962962962962962E-4</v>
      </c>
      <c r="L194" s="5">
        <v>6.018518518518519E-4</v>
      </c>
      <c r="M194" s="5">
        <v>5.7523148148148151E-3</v>
      </c>
      <c r="N194" s="1">
        <f t="shared" si="7"/>
        <v>0</v>
      </c>
      <c r="O194" s="6">
        <f t="shared" si="9"/>
        <v>0.23750000000000002</v>
      </c>
      <c r="P194" s="6">
        <f t="shared" si="9"/>
        <v>7.4166666666666661</v>
      </c>
      <c r="Q194" s="6">
        <f t="shared" si="9"/>
        <v>1.2666666666666666</v>
      </c>
      <c r="R194" s="6">
        <f t="shared" si="9"/>
        <v>0.8666666666666667</v>
      </c>
      <c r="S194" s="6">
        <f t="shared" si="9"/>
        <v>8.2833333333333332</v>
      </c>
      <c r="T194" s="6" t="str">
        <f t="shared" si="8"/>
        <v>June</v>
      </c>
    </row>
    <row r="195" spans="1:20" x14ac:dyDescent="0.25">
      <c r="A195" t="s">
        <v>14</v>
      </c>
      <c r="B195" s="3">
        <v>45464</v>
      </c>
      <c r="C195" t="s">
        <v>16</v>
      </c>
      <c r="D195">
        <v>12</v>
      </c>
      <c r="E195">
        <v>11</v>
      </c>
      <c r="F195">
        <v>0</v>
      </c>
      <c r="G195">
        <v>1</v>
      </c>
      <c r="H195" s="1">
        <v>0.91669999999999996</v>
      </c>
      <c r="I195" s="4">
        <v>1.1215624999999999E-3</v>
      </c>
      <c r="J195" s="5">
        <v>6.4351851851851853E-3</v>
      </c>
      <c r="K195" s="5">
        <v>1.2152777777777778E-3</v>
      </c>
      <c r="L195" s="5">
        <v>3.5879629629629629E-4</v>
      </c>
      <c r="M195" s="5">
        <v>6.7939814814814816E-3</v>
      </c>
      <c r="N195" s="1">
        <f t="shared" ref="N195:N258" si="10">G195/D195</f>
        <v>8.3333333333333329E-2</v>
      </c>
      <c r="O195" s="6">
        <f t="shared" si="9"/>
        <v>1.6150499999999999</v>
      </c>
      <c r="P195" s="6">
        <f t="shared" si="9"/>
        <v>9.2666666666666675</v>
      </c>
      <c r="Q195" s="6">
        <f t="shared" si="9"/>
        <v>1.75</v>
      </c>
      <c r="R195" s="6">
        <f t="shared" si="9"/>
        <v>0.51666666666666661</v>
      </c>
      <c r="S195" s="6">
        <f t="shared" si="9"/>
        <v>9.7833333333333332</v>
      </c>
      <c r="T195" s="6" t="str">
        <f t="shared" ref="T195:T258" si="11">TEXT(B195,"MMMM")</f>
        <v>June</v>
      </c>
    </row>
    <row r="196" spans="1:20" x14ac:dyDescent="0.25">
      <c r="A196" t="s">
        <v>14</v>
      </c>
      <c r="B196" s="3">
        <v>45467</v>
      </c>
      <c r="C196" t="s">
        <v>15</v>
      </c>
      <c r="D196">
        <v>340</v>
      </c>
      <c r="E196">
        <v>287</v>
      </c>
      <c r="F196">
        <v>0</v>
      </c>
      <c r="G196">
        <v>1</v>
      </c>
      <c r="H196" s="1">
        <v>0.99709999999999999</v>
      </c>
      <c r="I196" s="4">
        <v>7.267361111111111E-5</v>
      </c>
      <c r="J196" s="5">
        <v>4.8842592592592592E-3</v>
      </c>
      <c r="K196" s="5">
        <v>7.5231481481481482E-4</v>
      </c>
      <c r="L196" s="5">
        <v>5.3240740740740744E-4</v>
      </c>
      <c r="M196" s="5">
        <v>5.4166666666666669E-3</v>
      </c>
      <c r="N196" s="1">
        <f t="shared" si="10"/>
        <v>2.9411764705882353E-3</v>
      </c>
      <c r="O196" s="6">
        <f t="shared" si="9"/>
        <v>0.10464999999999999</v>
      </c>
      <c r="P196" s="6">
        <f t="shared" si="9"/>
        <v>7.0333333333333332</v>
      </c>
      <c r="Q196" s="6">
        <f t="shared" si="9"/>
        <v>1.0833333333333333</v>
      </c>
      <c r="R196" s="6">
        <f t="shared" si="9"/>
        <v>0.76666666666666672</v>
      </c>
      <c r="S196" s="6">
        <f t="shared" si="9"/>
        <v>7.8000000000000007</v>
      </c>
      <c r="T196" s="6" t="str">
        <f t="shared" si="11"/>
        <v>June</v>
      </c>
    </row>
    <row r="197" spans="1:20" x14ac:dyDescent="0.25">
      <c r="A197" t="s">
        <v>14</v>
      </c>
      <c r="B197" s="3">
        <v>45467</v>
      </c>
      <c r="C197" t="s">
        <v>16</v>
      </c>
      <c r="D197">
        <v>23</v>
      </c>
      <c r="E197">
        <v>20</v>
      </c>
      <c r="F197">
        <v>0</v>
      </c>
      <c r="G197">
        <v>4</v>
      </c>
      <c r="H197" s="1">
        <v>0.82609999999999995</v>
      </c>
      <c r="I197" s="4">
        <v>6.134259259259259E-4</v>
      </c>
      <c r="J197" s="5">
        <v>6.9212962962962961E-3</v>
      </c>
      <c r="K197" s="5">
        <v>1.1689814814814816E-3</v>
      </c>
      <c r="L197" s="5">
        <v>5.3356481481481484E-3</v>
      </c>
      <c r="M197" s="5">
        <v>1.2256944444444445E-2</v>
      </c>
      <c r="N197" s="1">
        <f t="shared" si="10"/>
        <v>0.17391304347826086</v>
      </c>
      <c r="O197" s="6">
        <f t="shared" si="9"/>
        <v>0.8833333333333333</v>
      </c>
      <c r="P197" s="6">
        <f t="shared" si="9"/>
        <v>9.9666666666666668</v>
      </c>
      <c r="Q197" s="6">
        <f t="shared" si="9"/>
        <v>1.6833333333333333</v>
      </c>
      <c r="R197" s="6">
        <f t="shared" si="9"/>
        <v>7.6833333333333336</v>
      </c>
      <c r="S197" s="6">
        <f t="shared" si="9"/>
        <v>17.650000000000002</v>
      </c>
      <c r="T197" s="6" t="str">
        <f t="shared" si="11"/>
        <v>June</v>
      </c>
    </row>
    <row r="198" spans="1:20" x14ac:dyDescent="0.25">
      <c r="A198" t="s">
        <v>14</v>
      </c>
      <c r="B198" s="3">
        <v>45468</v>
      </c>
      <c r="C198" t="s">
        <v>15</v>
      </c>
      <c r="D198">
        <v>231</v>
      </c>
      <c r="E198">
        <v>203</v>
      </c>
      <c r="F198">
        <v>0</v>
      </c>
      <c r="G198">
        <v>0</v>
      </c>
      <c r="H198" s="1">
        <v>1</v>
      </c>
      <c r="I198" s="4">
        <v>2.5277777777777779E-5</v>
      </c>
      <c r="J198" s="5">
        <v>5.0000000000000001E-3</v>
      </c>
      <c r="K198" s="5">
        <v>8.2175925925925927E-4</v>
      </c>
      <c r="L198" s="5">
        <v>6.134259259259259E-4</v>
      </c>
      <c r="M198" s="5">
        <v>5.6018518518518518E-3</v>
      </c>
      <c r="N198" s="1">
        <f t="shared" si="10"/>
        <v>0</v>
      </c>
      <c r="O198" s="6">
        <f t="shared" si="9"/>
        <v>3.6400000000000002E-2</v>
      </c>
      <c r="P198" s="6">
        <f t="shared" si="9"/>
        <v>7.2</v>
      </c>
      <c r="Q198" s="6">
        <f t="shared" si="9"/>
        <v>1.1833333333333333</v>
      </c>
      <c r="R198" s="6">
        <f t="shared" si="9"/>
        <v>0.8833333333333333</v>
      </c>
      <c r="S198" s="6">
        <f t="shared" si="9"/>
        <v>8.0666666666666664</v>
      </c>
      <c r="T198" s="6" t="str">
        <f t="shared" si="11"/>
        <v>June</v>
      </c>
    </row>
    <row r="199" spans="1:20" x14ac:dyDescent="0.25">
      <c r="A199" t="s">
        <v>14</v>
      </c>
      <c r="B199" s="3">
        <v>45468</v>
      </c>
      <c r="C199" t="s">
        <v>16</v>
      </c>
      <c r="D199">
        <v>16</v>
      </c>
      <c r="E199">
        <v>15</v>
      </c>
      <c r="F199">
        <v>0</v>
      </c>
      <c r="G199">
        <v>0</v>
      </c>
      <c r="H199" s="1">
        <v>1</v>
      </c>
      <c r="I199" s="4">
        <v>1.9803240740740737E-5</v>
      </c>
      <c r="J199" s="5">
        <v>8.1597222222222227E-3</v>
      </c>
      <c r="K199" s="5">
        <v>1.2037037037037038E-3</v>
      </c>
      <c r="L199" s="5">
        <v>5.0925925925925921E-4</v>
      </c>
      <c r="M199" s="5">
        <v>8.6689814814814806E-3</v>
      </c>
      <c r="N199" s="1">
        <f t="shared" si="10"/>
        <v>0</v>
      </c>
      <c r="O199" s="6">
        <f t="shared" si="9"/>
        <v>2.8516666666666662E-2</v>
      </c>
      <c r="P199" s="6">
        <f t="shared" si="9"/>
        <v>11.75</v>
      </c>
      <c r="Q199" s="6">
        <f t="shared" si="9"/>
        <v>1.7333333333333334</v>
      </c>
      <c r="R199" s="6">
        <f t="shared" si="9"/>
        <v>0.73333333333333328</v>
      </c>
      <c r="S199" s="6">
        <f t="shared" si="9"/>
        <v>12.483333333333333</v>
      </c>
      <c r="T199" s="6" t="str">
        <f t="shared" si="11"/>
        <v>June</v>
      </c>
    </row>
    <row r="200" spans="1:20" x14ac:dyDescent="0.25">
      <c r="A200" t="s">
        <v>14</v>
      </c>
      <c r="B200" s="3">
        <v>45469</v>
      </c>
      <c r="C200" t="s">
        <v>15</v>
      </c>
      <c r="D200">
        <v>237</v>
      </c>
      <c r="E200">
        <v>186</v>
      </c>
      <c r="F200">
        <v>0</v>
      </c>
      <c r="G200">
        <v>0</v>
      </c>
      <c r="H200" s="1">
        <v>1</v>
      </c>
      <c r="I200" s="4">
        <v>2.6087962962962963E-5</v>
      </c>
      <c r="J200" s="5">
        <v>4.4791666666666669E-3</v>
      </c>
      <c r="K200" s="5">
        <v>6.4814814814814813E-4</v>
      </c>
      <c r="L200" s="5">
        <v>4.6296296296296298E-4</v>
      </c>
      <c r="M200" s="5">
        <v>4.9421296296296297E-3</v>
      </c>
      <c r="N200" s="1">
        <f t="shared" si="10"/>
        <v>0</v>
      </c>
      <c r="O200" s="6">
        <f t="shared" si="9"/>
        <v>3.7566666666666665E-2</v>
      </c>
      <c r="P200" s="6">
        <f t="shared" si="9"/>
        <v>6.45</v>
      </c>
      <c r="Q200" s="6">
        <f t="shared" si="9"/>
        <v>0.93333333333333335</v>
      </c>
      <c r="R200" s="6">
        <f t="shared" si="9"/>
        <v>0.66666666666666674</v>
      </c>
      <c r="S200" s="6">
        <f t="shared" si="9"/>
        <v>7.1166666666666671</v>
      </c>
      <c r="T200" s="6" t="str">
        <f t="shared" si="11"/>
        <v>June</v>
      </c>
    </row>
    <row r="201" spans="1:20" x14ac:dyDescent="0.25">
      <c r="A201" t="s">
        <v>14</v>
      </c>
      <c r="B201" s="3">
        <v>45469</v>
      </c>
      <c r="C201" t="s">
        <v>16</v>
      </c>
      <c r="D201">
        <v>26</v>
      </c>
      <c r="E201">
        <v>18</v>
      </c>
      <c r="F201">
        <v>1</v>
      </c>
      <c r="G201">
        <v>3</v>
      </c>
      <c r="H201" s="1">
        <v>0.88</v>
      </c>
      <c r="I201" s="4">
        <v>8.7930555555555548E-4</v>
      </c>
      <c r="J201" s="5">
        <v>7.5925925925925926E-3</v>
      </c>
      <c r="K201" s="5">
        <v>2.8935185185185184E-4</v>
      </c>
      <c r="L201" s="5">
        <v>5.2083333333333333E-4</v>
      </c>
      <c r="M201" s="5">
        <v>8.1250000000000003E-3</v>
      </c>
      <c r="N201" s="1">
        <f t="shared" si="10"/>
        <v>0.11538461538461539</v>
      </c>
      <c r="O201" s="6">
        <f t="shared" si="9"/>
        <v>1.2662</v>
      </c>
      <c r="P201" s="6">
        <f t="shared" si="9"/>
        <v>10.933333333333334</v>
      </c>
      <c r="Q201" s="6">
        <f t="shared" si="9"/>
        <v>0.41666666666666663</v>
      </c>
      <c r="R201" s="6">
        <f t="shared" si="9"/>
        <v>0.75</v>
      </c>
      <c r="S201" s="6">
        <f t="shared" si="9"/>
        <v>11.700000000000001</v>
      </c>
      <c r="T201" s="6" t="str">
        <f t="shared" si="11"/>
        <v>June</v>
      </c>
    </row>
    <row r="202" spans="1:20" x14ac:dyDescent="0.25">
      <c r="A202" t="s">
        <v>14</v>
      </c>
      <c r="B202" s="3">
        <v>45470</v>
      </c>
      <c r="C202" t="s">
        <v>15</v>
      </c>
      <c r="D202">
        <v>204</v>
      </c>
      <c r="E202">
        <v>166</v>
      </c>
      <c r="F202">
        <v>0</v>
      </c>
      <c r="G202">
        <v>0</v>
      </c>
      <c r="H202" s="1">
        <v>1</v>
      </c>
      <c r="I202" s="4">
        <v>2.454861111111111E-5</v>
      </c>
      <c r="J202" s="5">
        <v>4.409722222222222E-3</v>
      </c>
      <c r="K202" s="5">
        <v>7.9861111111111116E-4</v>
      </c>
      <c r="L202" s="5">
        <v>3.7037037037037035E-4</v>
      </c>
      <c r="M202" s="5">
        <v>4.7916666666666663E-3</v>
      </c>
      <c r="N202" s="1">
        <f t="shared" si="10"/>
        <v>0</v>
      </c>
      <c r="O202" s="6">
        <f t="shared" si="9"/>
        <v>3.5349999999999999E-2</v>
      </c>
      <c r="P202" s="6">
        <f t="shared" si="9"/>
        <v>6.35</v>
      </c>
      <c r="Q202" s="6">
        <f t="shared" si="9"/>
        <v>1.1500000000000001</v>
      </c>
      <c r="R202" s="6">
        <f t="shared" si="9"/>
        <v>0.53333333333333333</v>
      </c>
      <c r="S202" s="6">
        <f t="shared" si="9"/>
        <v>6.8999999999999995</v>
      </c>
      <c r="T202" s="6" t="str">
        <f t="shared" si="11"/>
        <v>June</v>
      </c>
    </row>
    <row r="203" spans="1:20" x14ac:dyDescent="0.25">
      <c r="A203" t="s">
        <v>14</v>
      </c>
      <c r="B203" s="3">
        <v>45470</v>
      </c>
      <c r="C203" t="s">
        <v>16</v>
      </c>
      <c r="D203">
        <v>4</v>
      </c>
      <c r="E203">
        <v>4</v>
      </c>
      <c r="F203">
        <v>0</v>
      </c>
      <c r="G203">
        <v>0</v>
      </c>
      <c r="H203" s="1">
        <v>1</v>
      </c>
      <c r="I203" s="4">
        <v>1.9409722222222223E-5</v>
      </c>
      <c r="J203" s="5">
        <v>7.013888888888889E-3</v>
      </c>
      <c r="K203" s="5">
        <v>1.5046296296296297E-4</v>
      </c>
      <c r="L203" s="5">
        <v>4.3981481481481481E-4</v>
      </c>
      <c r="M203" s="5">
        <v>7.4421296296296293E-3</v>
      </c>
      <c r="N203" s="1">
        <f t="shared" si="10"/>
        <v>0</v>
      </c>
      <c r="O203" s="6">
        <f t="shared" si="9"/>
        <v>2.7949999999999999E-2</v>
      </c>
      <c r="P203" s="6">
        <f t="shared" si="9"/>
        <v>10.1</v>
      </c>
      <c r="Q203" s="6">
        <f t="shared" si="9"/>
        <v>0.21666666666666667</v>
      </c>
      <c r="R203" s="6">
        <f t="shared" si="9"/>
        <v>0.6333333333333333</v>
      </c>
      <c r="S203" s="6">
        <f t="shared" si="9"/>
        <v>10.716666666666667</v>
      </c>
      <c r="T203" s="6" t="str">
        <f t="shared" si="11"/>
        <v>June</v>
      </c>
    </row>
    <row r="204" spans="1:20" x14ac:dyDescent="0.25">
      <c r="A204" t="s">
        <v>14</v>
      </c>
      <c r="B204" s="3">
        <v>45471</v>
      </c>
      <c r="C204" t="s">
        <v>15</v>
      </c>
      <c r="D204">
        <v>214</v>
      </c>
      <c r="E204">
        <v>167</v>
      </c>
      <c r="F204">
        <v>0</v>
      </c>
      <c r="G204">
        <v>0</v>
      </c>
      <c r="H204" s="1">
        <v>1</v>
      </c>
      <c r="I204" s="4">
        <v>2.457175925925926E-5</v>
      </c>
      <c r="J204" s="5">
        <v>4.7337962962962967E-3</v>
      </c>
      <c r="K204" s="5">
        <v>6.018518518518519E-4</v>
      </c>
      <c r="L204" s="5">
        <v>3.5879629629629629E-4</v>
      </c>
      <c r="M204" s="5">
        <v>5.092592592592593E-3</v>
      </c>
      <c r="N204" s="1">
        <f t="shared" si="10"/>
        <v>0</v>
      </c>
      <c r="O204" s="6">
        <f t="shared" si="9"/>
        <v>3.5383333333333336E-2</v>
      </c>
      <c r="P204" s="6">
        <f t="shared" si="9"/>
        <v>6.8166666666666673</v>
      </c>
      <c r="Q204" s="6">
        <f t="shared" si="9"/>
        <v>0.8666666666666667</v>
      </c>
      <c r="R204" s="6">
        <f t="shared" si="9"/>
        <v>0.51666666666666661</v>
      </c>
      <c r="S204" s="6">
        <f t="shared" si="9"/>
        <v>7.3333333333333339</v>
      </c>
      <c r="T204" s="6" t="str">
        <f t="shared" si="11"/>
        <v>June</v>
      </c>
    </row>
    <row r="205" spans="1:20" x14ac:dyDescent="0.25">
      <c r="A205" t="s">
        <v>14</v>
      </c>
      <c r="B205" s="3">
        <v>45471</v>
      </c>
      <c r="C205" t="s">
        <v>16</v>
      </c>
      <c r="D205">
        <v>15</v>
      </c>
      <c r="E205">
        <v>15</v>
      </c>
      <c r="F205">
        <v>0</v>
      </c>
      <c r="G205">
        <v>1</v>
      </c>
      <c r="H205" s="1">
        <v>0.93330000000000002</v>
      </c>
      <c r="I205" s="4">
        <v>8.810185185185185E-5</v>
      </c>
      <c r="J205" s="5">
        <v>4.5949074074074078E-3</v>
      </c>
      <c r="K205" s="5">
        <v>1.2962962962962963E-3</v>
      </c>
      <c r="L205" s="5">
        <v>2.8935185185185184E-4</v>
      </c>
      <c r="M205" s="5">
        <v>4.8842592592592592E-3</v>
      </c>
      <c r="N205" s="1">
        <f t="shared" si="10"/>
        <v>6.6666666666666666E-2</v>
      </c>
      <c r="O205" s="6">
        <f t="shared" si="9"/>
        <v>0.12686666666666666</v>
      </c>
      <c r="P205" s="6">
        <f t="shared" si="9"/>
        <v>6.6166666666666671</v>
      </c>
      <c r="Q205" s="6">
        <f t="shared" si="9"/>
        <v>1.8666666666666667</v>
      </c>
      <c r="R205" s="6">
        <f t="shared" si="9"/>
        <v>0.41666666666666663</v>
      </c>
      <c r="S205" s="6">
        <f t="shared" si="9"/>
        <v>7.0333333333333332</v>
      </c>
      <c r="T205" s="6" t="str">
        <f t="shared" si="11"/>
        <v>June</v>
      </c>
    </row>
    <row r="206" spans="1:20" x14ac:dyDescent="0.25">
      <c r="A206" t="s">
        <v>14</v>
      </c>
      <c r="B206" s="3">
        <v>45474</v>
      </c>
      <c r="C206" t="s">
        <v>15</v>
      </c>
      <c r="D206">
        <v>384</v>
      </c>
      <c r="E206">
        <v>286</v>
      </c>
      <c r="F206">
        <v>6</v>
      </c>
      <c r="G206">
        <v>9</v>
      </c>
      <c r="H206" s="1">
        <v>0.97619999999999996</v>
      </c>
      <c r="I206" s="4">
        <v>4.1290509259259253E-4</v>
      </c>
      <c r="J206" s="5">
        <v>5.1041666666666666E-3</v>
      </c>
      <c r="K206" s="5">
        <v>7.5231481481481482E-4</v>
      </c>
      <c r="L206" s="5">
        <v>3.9351851851851852E-4</v>
      </c>
      <c r="M206" s="5">
        <v>5.4976851851851853E-3</v>
      </c>
      <c r="N206" s="1">
        <f t="shared" si="10"/>
        <v>2.34375E-2</v>
      </c>
      <c r="O206" s="6">
        <f t="shared" si="9"/>
        <v>0.59458333333333324</v>
      </c>
      <c r="P206" s="6">
        <f t="shared" si="9"/>
        <v>7.35</v>
      </c>
      <c r="Q206" s="6">
        <f t="shared" si="9"/>
        <v>1.0833333333333333</v>
      </c>
      <c r="R206" s="6">
        <f t="shared" si="9"/>
        <v>0.56666666666666665</v>
      </c>
      <c r="S206" s="6">
        <f t="shared" si="9"/>
        <v>7.916666666666667</v>
      </c>
      <c r="T206" s="6" t="str">
        <f t="shared" si="11"/>
        <v>July</v>
      </c>
    </row>
    <row r="207" spans="1:20" x14ac:dyDescent="0.25">
      <c r="A207" t="s">
        <v>14</v>
      </c>
      <c r="B207" s="3">
        <v>45474</v>
      </c>
      <c r="C207" t="s">
        <v>16</v>
      </c>
      <c r="D207">
        <v>14</v>
      </c>
      <c r="E207">
        <v>11</v>
      </c>
      <c r="F207">
        <v>0</v>
      </c>
      <c r="G207">
        <v>1</v>
      </c>
      <c r="H207" s="1">
        <v>0.92859999999999998</v>
      </c>
      <c r="I207" s="4">
        <v>2.597222222222222E-5</v>
      </c>
      <c r="J207" s="5">
        <v>4.2476851851851851E-3</v>
      </c>
      <c r="K207" s="5">
        <v>5.5555555555555556E-4</v>
      </c>
      <c r="L207" s="5">
        <v>4.3981481481481481E-4</v>
      </c>
      <c r="M207" s="5">
        <v>4.6874999999999998E-3</v>
      </c>
      <c r="N207" s="1">
        <f t="shared" si="10"/>
        <v>7.1428571428571425E-2</v>
      </c>
      <c r="O207" s="6">
        <f t="shared" ref="O207:S258" si="12">I207*1440</f>
        <v>3.7399999999999996E-2</v>
      </c>
      <c r="P207" s="6">
        <f t="shared" si="12"/>
        <v>6.1166666666666663</v>
      </c>
      <c r="Q207" s="6">
        <f t="shared" si="12"/>
        <v>0.8</v>
      </c>
      <c r="R207" s="6">
        <f t="shared" si="12"/>
        <v>0.6333333333333333</v>
      </c>
      <c r="S207" s="6">
        <f t="shared" si="12"/>
        <v>6.75</v>
      </c>
      <c r="T207" s="6" t="str">
        <f t="shared" si="11"/>
        <v>July</v>
      </c>
    </row>
    <row r="208" spans="1:20" x14ac:dyDescent="0.25">
      <c r="A208" t="s">
        <v>14</v>
      </c>
      <c r="B208" s="3">
        <v>45475</v>
      </c>
      <c r="C208" t="s">
        <v>15</v>
      </c>
      <c r="D208">
        <v>256</v>
      </c>
      <c r="E208">
        <v>210</v>
      </c>
      <c r="F208">
        <v>0</v>
      </c>
      <c r="G208">
        <v>0</v>
      </c>
      <c r="H208" s="1">
        <v>1</v>
      </c>
      <c r="I208" s="4">
        <v>2.6863425925925927E-5</v>
      </c>
      <c r="J208" s="5">
        <v>4.8726851851851848E-3</v>
      </c>
      <c r="K208" s="5">
        <v>7.1759259259259259E-4</v>
      </c>
      <c r="L208" s="5">
        <v>3.5879629629629629E-4</v>
      </c>
      <c r="M208" s="5">
        <v>5.2314814814814811E-3</v>
      </c>
      <c r="N208" s="1">
        <f t="shared" si="10"/>
        <v>0</v>
      </c>
      <c r="O208" s="6">
        <f t="shared" si="12"/>
        <v>3.8683333333333333E-2</v>
      </c>
      <c r="P208" s="6">
        <f t="shared" si="12"/>
        <v>7.0166666666666657</v>
      </c>
      <c r="Q208" s="6">
        <f t="shared" si="12"/>
        <v>1.0333333333333332</v>
      </c>
      <c r="R208" s="6">
        <f t="shared" si="12"/>
        <v>0.51666666666666661</v>
      </c>
      <c r="S208" s="6">
        <f t="shared" si="12"/>
        <v>7.5333333333333323</v>
      </c>
      <c r="T208" s="6" t="str">
        <f t="shared" si="11"/>
        <v>July</v>
      </c>
    </row>
    <row r="209" spans="1:20" x14ac:dyDescent="0.25">
      <c r="A209" t="s">
        <v>14</v>
      </c>
      <c r="B209" s="3">
        <v>45475</v>
      </c>
      <c r="C209" t="s">
        <v>16</v>
      </c>
      <c r="D209">
        <v>16</v>
      </c>
      <c r="E209">
        <v>11</v>
      </c>
      <c r="F209">
        <v>0</v>
      </c>
      <c r="G209">
        <v>0</v>
      </c>
      <c r="H209" s="1">
        <v>1</v>
      </c>
      <c r="I209" s="4">
        <v>4.3298611111111115E-5</v>
      </c>
      <c r="J209" s="5">
        <v>4.2939814814814811E-3</v>
      </c>
      <c r="K209" s="5">
        <v>5.5555555555555556E-4</v>
      </c>
      <c r="L209" s="5">
        <v>4.6296296296296298E-4</v>
      </c>
      <c r="M209" s="5">
        <v>4.7569444444444447E-3</v>
      </c>
      <c r="N209" s="1">
        <f t="shared" si="10"/>
        <v>0</v>
      </c>
      <c r="O209" s="6">
        <f t="shared" si="12"/>
        <v>6.2350000000000003E-2</v>
      </c>
      <c r="P209" s="6">
        <f t="shared" si="12"/>
        <v>6.1833333333333327</v>
      </c>
      <c r="Q209" s="6">
        <f t="shared" si="12"/>
        <v>0.8</v>
      </c>
      <c r="R209" s="6">
        <f t="shared" si="12"/>
        <v>0.66666666666666674</v>
      </c>
      <c r="S209" s="6">
        <f t="shared" si="12"/>
        <v>6.8500000000000005</v>
      </c>
      <c r="T209" s="6" t="str">
        <f t="shared" si="11"/>
        <v>July</v>
      </c>
    </row>
    <row r="210" spans="1:20" x14ac:dyDescent="0.25">
      <c r="A210" t="s">
        <v>14</v>
      </c>
      <c r="B210" s="3">
        <v>45476</v>
      </c>
      <c r="C210" t="s">
        <v>15</v>
      </c>
      <c r="D210">
        <v>192</v>
      </c>
      <c r="E210">
        <v>156</v>
      </c>
      <c r="F210">
        <v>0</v>
      </c>
      <c r="G210">
        <v>0</v>
      </c>
      <c r="H210" s="1">
        <v>1</v>
      </c>
      <c r="I210" s="4">
        <v>2.4560185185185185E-5</v>
      </c>
      <c r="J210" s="5">
        <v>4.6759259259259263E-3</v>
      </c>
      <c r="K210" s="5">
        <v>5.7870370370370367E-4</v>
      </c>
      <c r="L210" s="5">
        <v>3.4722222222222224E-4</v>
      </c>
      <c r="M210" s="5">
        <v>5.0347222222222225E-3</v>
      </c>
      <c r="N210" s="1">
        <f t="shared" si="10"/>
        <v>0</v>
      </c>
      <c r="O210" s="6">
        <f t="shared" si="12"/>
        <v>3.5366666666666664E-2</v>
      </c>
      <c r="P210" s="6">
        <f t="shared" si="12"/>
        <v>6.7333333333333334</v>
      </c>
      <c r="Q210" s="6">
        <f t="shared" si="12"/>
        <v>0.83333333333333326</v>
      </c>
      <c r="R210" s="6">
        <f t="shared" si="12"/>
        <v>0.5</v>
      </c>
      <c r="S210" s="6">
        <f t="shared" si="12"/>
        <v>7.2500000000000009</v>
      </c>
      <c r="T210" s="6" t="str">
        <f t="shared" si="11"/>
        <v>July</v>
      </c>
    </row>
    <row r="211" spans="1:20" x14ac:dyDescent="0.25">
      <c r="A211" t="s">
        <v>14</v>
      </c>
      <c r="B211" s="3">
        <v>45476</v>
      </c>
      <c r="C211" t="s">
        <v>16</v>
      </c>
      <c r="D211">
        <v>19</v>
      </c>
      <c r="E211">
        <v>16</v>
      </c>
      <c r="F211">
        <v>1</v>
      </c>
      <c r="G211">
        <v>1</v>
      </c>
      <c r="H211" s="1">
        <v>0.94440000000000002</v>
      </c>
      <c r="I211" s="4">
        <v>3.6795138888888891E-4</v>
      </c>
      <c r="J211" s="5">
        <v>3.6689814814814814E-3</v>
      </c>
      <c r="K211" s="5">
        <v>8.564814814814815E-4</v>
      </c>
      <c r="L211" s="5">
        <v>3.8194444444444446E-4</v>
      </c>
      <c r="M211" s="5">
        <v>4.0509259259259257E-3</v>
      </c>
      <c r="N211" s="1">
        <f t="shared" si="10"/>
        <v>5.2631578947368418E-2</v>
      </c>
      <c r="O211" s="6">
        <f t="shared" si="12"/>
        <v>0.52985000000000004</v>
      </c>
      <c r="P211" s="6">
        <f t="shared" si="12"/>
        <v>5.2833333333333332</v>
      </c>
      <c r="Q211" s="6">
        <f t="shared" si="12"/>
        <v>1.2333333333333334</v>
      </c>
      <c r="R211" s="6">
        <f t="shared" si="12"/>
        <v>0.55000000000000004</v>
      </c>
      <c r="S211" s="6">
        <f t="shared" si="12"/>
        <v>5.833333333333333</v>
      </c>
      <c r="T211" s="6" t="str">
        <f t="shared" si="11"/>
        <v>July</v>
      </c>
    </row>
    <row r="212" spans="1:20" x14ac:dyDescent="0.25">
      <c r="A212" t="s">
        <v>14</v>
      </c>
      <c r="B212" s="3">
        <v>45478</v>
      </c>
      <c r="C212" t="s">
        <v>15</v>
      </c>
      <c r="D212">
        <v>154</v>
      </c>
      <c r="E212">
        <v>131</v>
      </c>
      <c r="F212">
        <v>0</v>
      </c>
      <c r="G212">
        <v>0</v>
      </c>
      <c r="H212" s="1">
        <v>1</v>
      </c>
      <c r="I212" s="4">
        <v>2.4456018518518517E-5</v>
      </c>
      <c r="J212" s="5">
        <v>4.7916666666666663E-3</v>
      </c>
      <c r="K212" s="5">
        <v>5.3240740740740744E-4</v>
      </c>
      <c r="L212" s="5">
        <v>3.2407407407407406E-4</v>
      </c>
      <c r="M212" s="5">
        <v>5.115740740740741E-3</v>
      </c>
      <c r="N212" s="1">
        <f t="shared" si="10"/>
        <v>0</v>
      </c>
      <c r="O212" s="6">
        <f t="shared" si="12"/>
        <v>3.5216666666666667E-2</v>
      </c>
      <c r="P212" s="6">
        <f t="shared" si="12"/>
        <v>6.8999999999999995</v>
      </c>
      <c r="Q212" s="6">
        <f t="shared" si="12"/>
        <v>0.76666666666666672</v>
      </c>
      <c r="R212" s="6">
        <f t="shared" si="12"/>
        <v>0.46666666666666667</v>
      </c>
      <c r="S212" s="6">
        <f t="shared" si="12"/>
        <v>7.3666666666666671</v>
      </c>
      <c r="T212" s="6" t="str">
        <f t="shared" si="11"/>
        <v>July</v>
      </c>
    </row>
    <row r="213" spans="1:20" x14ac:dyDescent="0.25">
      <c r="A213" t="s">
        <v>14</v>
      </c>
      <c r="B213" s="3">
        <v>45478</v>
      </c>
      <c r="C213" t="s">
        <v>16</v>
      </c>
      <c r="D213">
        <v>9</v>
      </c>
      <c r="E213">
        <v>8</v>
      </c>
      <c r="F213">
        <v>0</v>
      </c>
      <c r="G213">
        <v>0</v>
      </c>
      <c r="H213" s="1">
        <v>1</v>
      </c>
      <c r="I213" s="4">
        <v>1.908564814814815E-5</v>
      </c>
      <c r="J213" s="5">
        <v>4.409722222222222E-3</v>
      </c>
      <c r="K213" s="5">
        <v>6.2500000000000001E-4</v>
      </c>
      <c r="L213" s="5">
        <v>4.7453703703703704E-4</v>
      </c>
      <c r="M213" s="5">
        <v>4.8842592592592592E-3</v>
      </c>
      <c r="N213" s="1">
        <f t="shared" si="10"/>
        <v>0</v>
      </c>
      <c r="O213" s="6">
        <f t="shared" si="12"/>
        <v>2.7483333333333335E-2</v>
      </c>
      <c r="P213" s="6">
        <f t="shared" si="12"/>
        <v>6.35</v>
      </c>
      <c r="Q213" s="6">
        <f t="shared" si="12"/>
        <v>0.9</v>
      </c>
      <c r="R213" s="6">
        <f t="shared" si="12"/>
        <v>0.68333333333333335</v>
      </c>
      <c r="S213" s="6">
        <f t="shared" si="12"/>
        <v>7.0333333333333332</v>
      </c>
      <c r="T213" s="6" t="str">
        <f t="shared" si="11"/>
        <v>July</v>
      </c>
    </row>
    <row r="214" spans="1:20" x14ac:dyDescent="0.25">
      <c r="A214" t="s">
        <v>14</v>
      </c>
      <c r="B214" s="3">
        <v>45481</v>
      </c>
      <c r="C214" t="s">
        <v>15</v>
      </c>
      <c r="D214">
        <v>407</v>
      </c>
      <c r="E214">
        <v>324</v>
      </c>
      <c r="F214">
        <v>0</v>
      </c>
      <c r="G214">
        <v>3</v>
      </c>
      <c r="H214" s="1">
        <v>0.99260000000000004</v>
      </c>
      <c r="I214" s="4">
        <v>7.6388888888888887E-5</v>
      </c>
      <c r="J214" s="5">
        <v>4.3750000000000004E-3</v>
      </c>
      <c r="K214" s="5">
        <v>6.134259259259259E-4</v>
      </c>
      <c r="L214" s="5">
        <v>3.9351851851851852E-4</v>
      </c>
      <c r="M214" s="5">
        <v>4.7685185185185183E-3</v>
      </c>
      <c r="N214" s="1">
        <f t="shared" si="10"/>
        <v>7.3710073710073713E-3</v>
      </c>
      <c r="O214" s="6">
        <f t="shared" si="12"/>
        <v>0.11</v>
      </c>
      <c r="P214" s="6">
        <f t="shared" si="12"/>
        <v>6.3000000000000007</v>
      </c>
      <c r="Q214" s="6">
        <f t="shared" si="12"/>
        <v>0.8833333333333333</v>
      </c>
      <c r="R214" s="6">
        <f t="shared" si="12"/>
        <v>0.56666666666666665</v>
      </c>
      <c r="S214" s="6">
        <f t="shared" si="12"/>
        <v>6.8666666666666663</v>
      </c>
      <c r="T214" s="6" t="str">
        <f t="shared" si="11"/>
        <v>July</v>
      </c>
    </row>
    <row r="215" spans="1:20" x14ac:dyDescent="0.25">
      <c r="A215" t="s">
        <v>14</v>
      </c>
      <c r="B215" s="3">
        <v>45481</v>
      </c>
      <c r="C215" t="s">
        <v>16</v>
      </c>
      <c r="D215">
        <v>40</v>
      </c>
      <c r="E215">
        <v>31</v>
      </c>
      <c r="F215">
        <v>1</v>
      </c>
      <c r="G215">
        <v>3</v>
      </c>
      <c r="H215" s="1">
        <v>0.92310000000000003</v>
      </c>
      <c r="I215" s="4">
        <v>6.9052083333333335E-4</v>
      </c>
      <c r="J215" s="5">
        <v>5.0578703703703706E-3</v>
      </c>
      <c r="K215" s="5">
        <v>8.3333333333333339E-4</v>
      </c>
      <c r="L215" s="5">
        <v>3.2407407407407406E-4</v>
      </c>
      <c r="M215" s="5">
        <v>5.3819444444444444E-3</v>
      </c>
      <c r="N215" s="1">
        <f t="shared" si="10"/>
        <v>7.4999999999999997E-2</v>
      </c>
      <c r="O215" s="6">
        <f t="shared" si="12"/>
        <v>0.99435000000000007</v>
      </c>
      <c r="P215" s="6">
        <f t="shared" si="12"/>
        <v>7.2833333333333332</v>
      </c>
      <c r="Q215" s="6">
        <f t="shared" si="12"/>
        <v>1.2000000000000002</v>
      </c>
      <c r="R215" s="6">
        <f t="shared" si="12"/>
        <v>0.46666666666666667</v>
      </c>
      <c r="S215" s="6">
        <f t="shared" si="12"/>
        <v>7.75</v>
      </c>
      <c r="T215" s="6" t="str">
        <f t="shared" si="11"/>
        <v>July</v>
      </c>
    </row>
    <row r="216" spans="1:20" x14ac:dyDescent="0.25">
      <c r="A216" t="s">
        <v>14</v>
      </c>
      <c r="B216" s="3">
        <v>45482</v>
      </c>
      <c r="C216" t="s">
        <v>15</v>
      </c>
      <c r="D216">
        <v>517</v>
      </c>
      <c r="E216">
        <v>405</v>
      </c>
      <c r="F216">
        <v>6</v>
      </c>
      <c r="G216">
        <v>10</v>
      </c>
      <c r="H216" s="1">
        <v>0.98040000000000005</v>
      </c>
      <c r="I216" s="4">
        <v>3.6021990740740741E-4</v>
      </c>
      <c r="J216" s="5">
        <v>4.6759259259259263E-3</v>
      </c>
      <c r="K216" s="5">
        <v>1.0879629629629629E-3</v>
      </c>
      <c r="L216" s="5">
        <v>3.8194444444444446E-4</v>
      </c>
      <c r="M216" s="5">
        <v>5.0462962962962961E-3</v>
      </c>
      <c r="N216" s="1">
        <f t="shared" si="10"/>
        <v>1.9342359767891684E-2</v>
      </c>
      <c r="O216" s="6">
        <f t="shared" si="12"/>
        <v>0.51871666666666671</v>
      </c>
      <c r="P216" s="6">
        <f t="shared" si="12"/>
        <v>6.7333333333333334</v>
      </c>
      <c r="Q216" s="6">
        <f t="shared" si="12"/>
        <v>1.5666666666666667</v>
      </c>
      <c r="R216" s="6">
        <f t="shared" si="12"/>
        <v>0.55000000000000004</v>
      </c>
      <c r="S216" s="6">
        <f t="shared" si="12"/>
        <v>7.2666666666666666</v>
      </c>
      <c r="T216" s="6" t="str">
        <f t="shared" si="11"/>
        <v>July</v>
      </c>
    </row>
    <row r="217" spans="1:20" x14ac:dyDescent="0.25">
      <c r="A217" t="s">
        <v>14</v>
      </c>
      <c r="B217" s="3">
        <v>45482</v>
      </c>
      <c r="C217" t="s">
        <v>16</v>
      </c>
      <c r="D217">
        <v>22</v>
      </c>
      <c r="E217">
        <v>19</v>
      </c>
      <c r="F217">
        <v>0</v>
      </c>
      <c r="G217">
        <v>4</v>
      </c>
      <c r="H217" s="1">
        <v>0.81820000000000004</v>
      </c>
      <c r="I217" s="4">
        <v>1.3579629629629629E-3</v>
      </c>
      <c r="J217" s="5">
        <v>5.6481481481481478E-3</v>
      </c>
      <c r="K217" s="5">
        <v>8.7962962962962962E-4</v>
      </c>
      <c r="L217" s="5">
        <v>4.1666666666666669E-4</v>
      </c>
      <c r="M217" s="5">
        <v>6.0648148148148145E-3</v>
      </c>
      <c r="N217" s="1">
        <f t="shared" si="10"/>
        <v>0.18181818181818182</v>
      </c>
      <c r="O217" s="6">
        <f t="shared" si="12"/>
        <v>1.9554666666666667</v>
      </c>
      <c r="P217" s="6">
        <f t="shared" si="12"/>
        <v>8.1333333333333329</v>
      </c>
      <c r="Q217" s="6">
        <f t="shared" si="12"/>
        <v>1.2666666666666666</v>
      </c>
      <c r="R217" s="6">
        <f t="shared" si="12"/>
        <v>0.60000000000000009</v>
      </c>
      <c r="S217" s="6">
        <f t="shared" si="12"/>
        <v>8.7333333333333325</v>
      </c>
      <c r="T217" s="6" t="str">
        <f t="shared" si="11"/>
        <v>July</v>
      </c>
    </row>
    <row r="218" spans="1:20" x14ac:dyDescent="0.25">
      <c r="A218" t="s">
        <v>14</v>
      </c>
      <c r="B218" s="3">
        <v>45483</v>
      </c>
      <c r="C218" t="s">
        <v>15</v>
      </c>
      <c r="D218">
        <v>243</v>
      </c>
      <c r="E218">
        <v>194</v>
      </c>
      <c r="F218">
        <v>0</v>
      </c>
      <c r="G218">
        <v>0</v>
      </c>
      <c r="H218" s="1">
        <v>1</v>
      </c>
      <c r="I218" s="4">
        <v>2.4525462962962959E-5</v>
      </c>
      <c r="J218" s="5">
        <v>4.7569444444444447E-3</v>
      </c>
      <c r="K218" s="5">
        <v>9.4907407407407408E-4</v>
      </c>
      <c r="L218" s="5">
        <v>3.4722222222222224E-4</v>
      </c>
      <c r="M218" s="5">
        <v>5.1041666666666666E-3</v>
      </c>
      <c r="N218" s="1">
        <f t="shared" si="10"/>
        <v>0</v>
      </c>
      <c r="O218" s="6">
        <f t="shared" si="12"/>
        <v>3.5316666666666663E-2</v>
      </c>
      <c r="P218" s="6">
        <f t="shared" si="12"/>
        <v>6.8500000000000005</v>
      </c>
      <c r="Q218" s="6">
        <f t="shared" si="12"/>
        <v>1.3666666666666667</v>
      </c>
      <c r="R218" s="6">
        <f t="shared" si="12"/>
        <v>0.5</v>
      </c>
      <c r="S218" s="6">
        <f t="shared" si="12"/>
        <v>7.35</v>
      </c>
      <c r="T218" s="6" t="str">
        <f t="shared" si="11"/>
        <v>July</v>
      </c>
    </row>
    <row r="219" spans="1:20" x14ac:dyDescent="0.25">
      <c r="A219" t="s">
        <v>14</v>
      </c>
      <c r="B219" s="3">
        <v>45483</v>
      </c>
      <c r="C219" t="s">
        <v>16</v>
      </c>
      <c r="D219">
        <v>10</v>
      </c>
      <c r="E219">
        <v>10</v>
      </c>
      <c r="F219">
        <v>0</v>
      </c>
      <c r="G219">
        <v>2</v>
      </c>
      <c r="H219" s="1">
        <v>0.8</v>
      </c>
      <c r="I219" s="4">
        <v>1.8923611111111112E-5</v>
      </c>
      <c r="J219" s="5">
        <v>4.4560185185185189E-3</v>
      </c>
      <c r="K219" s="5">
        <v>5.0925925925925921E-4</v>
      </c>
      <c r="L219" s="5">
        <v>2.5462962962962961E-4</v>
      </c>
      <c r="M219" s="5">
        <v>4.7106481481481478E-3</v>
      </c>
      <c r="N219" s="1">
        <f t="shared" si="10"/>
        <v>0.2</v>
      </c>
      <c r="O219" s="6">
        <f t="shared" si="12"/>
        <v>2.725E-2</v>
      </c>
      <c r="P219" s="6">
        <f t="shared" si="12"/>
        <v>6.416666666666667</v>
      </c>
      <c r="Q219" s="6">
        <f t="shared" si="12"/>
        <v>0.73333333333333328</v>
      </c>
      <c r="R219" s="6">
        <f t="shared" si="12"/>
        <v>0.36666666666666664</v>
      </c>
      <c r="S219" s="6">
        <f t="shared" si="12"/>
        <v>6.7833333333333332</v>
      </c>
      <c r="T219" s="6" t="str">
        <f t="shared" si="11"/>
        <v>July</v>
      </c>
    </row>
    <row r="220" spans="1:20" x14ac:dyDescent="0.25">
      <c r="A220" t="s">
        <v>14</v>
      </c>
      <c r="B220" s="3">
        <v>45484</v>
      </c>
      <c r="C220" t="s">
        <v>15</v>
      </c>
      <c r="D220">
        <v>233</v>
      </c>
      <c r="E220">
        <v>182</v>
      </c>
      <c r="F220">
        <v>0</v>
      </c>
      <c r="G220">
        <v>1</v>
      </c>
      <c r="H220" s="1">
        <v>0.99570000000000003</v>
      </c>
      <c r="I220" s="4">
        <v>3.8842592592592589E-5</v>
      </c>
      <c r="J220" s="5">
        <v>4.9768518518518521E-3</v>
      </c>
      <c r="K220" s="5">
        <v>7.5231481481481482E-4</v>
      </c>
      <c r="L220" s="5">
        <v>3.8194444444444446E-4</v>
      </c>
      <c r="M220" s="5">
        <v>5.3587962962962964E-3</v>
      </c>
      <c r="N220" s="1">
        <f t="shared" si="10"/>
        <v>4.2918454935622317E-3</v>
      </c>
      <c r="O220" s="6">
        <f t="shared" si="12"/>
        <v>5.5933333333333328E-2</v>
      </c>
      <c r="P220" s="6">
        <f t="shared" si="12"/>
        <v>7.166666666666667</v>
      </c>
      <c r="Q220" s="6">
        <f t="shared" si="12"/>
        <v>1.0833333333333333</v>
      </c>
      <c r="R220" s="6">
        <f t="shared" si="12"/>
        <v>0.55000000000000004</v>
      </c>
      <c r="S220" s="6">
        <f t="shared" si="12"/>
        <v>7.7166666666666668</v>
      </c>
      <c r="T220" s="6" t="str">
        <f t="shared" si="11"/>
        <v>July</v>
      </c>
    </row>
    <row r="221" spans="1:20" x14ac:dyDescent="0.25">
      <c r="A221" t="s">
        <v>14</v>
      </c>
      <c r="B221" s="3">
        <v>45484</v>
      </c>
      <c r="C221" t="s">
        <v>16</v>
      </c>
      <c r="D221">
        <v>15</v>
      </c>
      <c r="E221">
        <v>13</v>
      </c>
      <c r="F221">
        <v>0</v>
      </c>
      <c r="G221">
        <v>0</v>
      </c>
      <c r="H221" s="1">
        <v>1</v>
      </c>
      <c r="I221" s="4">
        <v>6.0347222222222228E-5</v>
      </c>
      <c r="J221" s="5">
        <v>4.3055555555555555E-3</v>
      </c>
      <c r="K221" s="5">
        <v>1.0416666666666667E-3</v>
      </c>
      <c r="L221" s="5">
        <v>3.2407407407407406E-4</v>
      </c>
      <c r="M221" s="5">
        <v>4.6296296296296294E-3</v>
      </c>
      <c r="N221" s="1">
        <f t="shared" si="10"/>
        <v>0</v>
      </c>
      <c r="O221" s="6">
        <f t="shared" si="12"/>
        <v>8.6900000000000005E-2</v>
      </c>
      <c r="P221" s="6">
        <f t="shared" si="12"/>
        <v>6.2</v>
      </c>
      <c r="Q221" s="6">
        <f t="shared" si="12"/>
        <v>1.5</v>
      </c>
      <c r="R221" s="6">
        <f t="shared" si="12"/>
        <v>0.46666666666666667</v>
      </c>
      <c r="S221" s="6">
        <f t="shared" si="12"/>
        <v>6.6666666666666661</v>
      </c>
      <c r="T221" s="6" t="str">
        <f t="shared" si="11"/>
        <v>July</v>
      </c>
    </row>
    <row r="222" spans="1:20" x14ac:dyDescent="0.25">
      <c r="A222" t="s">
        <v>14</v>
      </c>
      <c r="B222" s="3">
        <v>45485</v>
      </c>
      <c r="C222" t="s">
        <v>15</v>
      </c>
      <c r="D222">
        <v>204</v>
      </c>
      <c r="E222">
        <v>155</v>
      </c>
      <c r="F222">
        <v>0</v>
      </c>
      <c r="G222">
        <v>0</v>
      </c>
      <c r="H222" s="1">
        <v>1</v>
      </c>
      <c r="I222" s="4">
        <v>2.4675925925925928E-5</v>
      </c>
      <c r="J222" s="5">
        <v>5.4745370370370373E-3</v>
      </c>
      <c r="K222" s="5">
        <v>7.407407407407407E-4</v>
      </c>
      <c r="L222" s="5">
        <v>3.3564814814814812E-4</v>
      </c>
      <c r="M222" s="5">
        <v>5.8217592592592592E-3</v>
      </c>
      <c r="N222" s="1">
        <f t="shared" si="10"/>
        <v>0</v>
      </c>
      <c r="O222" s="6">
        <f t="shared" si="12"/>
        <v>3.5533333333333333E-2</v>
      </c>
      <c r="P222" s="6">
        <f t="shared" si="12"/>
        <v>7.8833333333333337</v>
      </c>
      <c r="Q222" s="6">
        <f t="shared" si="12"/>
        <v>1.0666666666666667</v>
      </c>
      <c r="R222" s="6">
        <f t="shared" si="12"/>
        <v>0.48333333333333328</v>
      </c>
      <c r="S222" s="6">
        <f t="shared" si="12"/>
        <v>8.3833333333333329</v>
      </c>
      <c r="T222" s="6" t="str">
        <f t="shared" si="11"/>
        <v>July</v>
      </c>
    </row>
    <row r="223" spans="1:20" x14ac:dyDescent="0.25">
      <c r="A223" t="s">
        <v>14</v>
      </c>
      <c r="B223" s="3">
        <v>45485</v>
      </c>
      <c r="C223" t="s">
        <v>16</v>
      </c>
      <c r="D223">
        <v>24</v>
      </c>
      <c r="E223">
        <v>21</v>
      </c>
      <c r="F223">
        <v>0</v>
      </c>
      <c r="G223">
        <v>3</v>
      </c>
      <c r="H223" s="1">
        <v>0.875</v>
      </c>
      <c r="I223" s="4">
        <v>7.7859953703703706E-4</v>
      </c>
      <c r="J223" s="5">
        <v>7.3495370370370372E-3</v>
      </c>
      <c r="K223" s="5">
        <v>2.1990740740740742E-3</v>
      </c>
      <c r="L223" s="5">
        <v>1.7361111111111112E-4</v>
      </c>
      <c r="M223" s="5">
        <v>7.5231481481481477E-3</v>
      </c>
      <c r="N223" s="1">
        <f t="shared" si="10"/>
        <v>0.125</v>
      </c>
      <c r="O223" s="6">
        <f t="shared" si="12"/>
        <v>1.1211833333333334</v>
      </c>
      <c r="P223" s="6">
        <f t="shared" si="12"/>
        <v>10.583333333333334</v>
      </c>
      <c r="Q223" s="6">
        <f t="shared" si="12"/>
        <v>3.166666666666667</v>
      </c>
      <c r="R223" s="6">
        <f t="shared" si="12"/>
        <v>0.25</v>
      </c>
      <c r="S223" s="6">
        <f t="shared" si="12"/>
        <v>10.833333333333332</v>
      </c>
      <c r="T223" s="6" t="str">
        <f t="shared" si="11"/>
        <v>July</v>
      </c>
    </row>
    <row r="224" spans="1:20" x14ac:dyDescent="0.25">
      <c r="A224" t="s">
        <v>14</v>
      </c>
      <c r="B224" s="3">
        <v>45488</v>
      </c>
      <c r="C224" t="s">
        <v>15</v>
      </c>
      <c r="D224">
        <v>322</v>
      </c>
      <c r="E224">
        <v>258</v>
      </c>
      <c r="F224">
        <v>0</v>
      </c>
      <c r="G224">
        <v>0</v>
      </c>
      <c r="H224" s="1">
        <v>1</v>
      </c>
      <c r="I224" s="4">
        <v>2.4768518518518521E-5</v>
      </c>
      <c r="J224" s="5">
        <v>5.4629629629629629E-3</v>
      </c>
      <c r="K224" s="5">
        <v>6.7129629629629625E-4</v>
      </c>
      <c r="L224" s="5">
        <v>4.6296296296296298E-4</v>
      </c>
      <c r="M224" s="5">
        <v>5.9259259259259256E-3</v>
      </c>
      <c r="N224" s="1">
        <f t="shared" si="10"/>
        <v>0</v>
      </c>
      <c r="O224" s="6">
        <f t="shared" si="12"/>
        <v>3.5666666666666673E-2</v>
      </c>
      <c r="P224" s="6">
        <f t="shared" si="12"/>
        <v>7.8666666666666663</v>
      </c>
      <c r="Q224" s="6">
        <f t="shared" si="12"/>
        <v>0.96666666666666656</v>
      </c>
      <c r="R224" s="6">
        <f t="shared" si="12"/>
        <v>0.66666666666666674</v>
      </c>
      <c r="S224" s="6">
        <f t="shared" si="12"/>
        <v>8.5333333333333332</v>
      </c>
      <c r="T224" s="6" t="str">
        <f t="shared" si="11"/>
        <v>July</v>
      </c>
    </row>
    <row r="225" spans="1:20" x14ac:dyDescent="0.25">
      <c r="A225" t="s">
        <v>14</v>
      </c>
      <c r="B225" s="3">
        <v>45488</v>
      </c>
      <c r="C225" t="s">
        <v>16</v>
      </c>
      <c r="D225">
        <v>15</v>
      </c>
      <c r="E225">
        <v>10</v>
      </c>
      <c r="F225">
        <v>0</v>
      </c>
      <c r="G225">
        <v>2</v>
      </c>
      <c r="H225" s="1">
        <v>0.86670000000000003</v>
      </c>
      <c r="I225" s="4">
        <v>7.3581018518518516E-4</v>
      </c>
      <c r="J225" s="5">
        <v>6.898148148148148E-3</v>
      </c>
      <c r="K225" s="5">
        <v>7.6388888888888893E-4</v>
      </c>
      <c r="L225" s="5">
        <v>3.7037037037037035E-4</v>
      </c>
      <c r="M225" s="5">
        <v>7.2569444444444443E-3</v>
      </c>
      <c r="N225" s="1">
        <f t="shared" si="10"/>
        <v>0.13333333333333333</v>
      </c>
      <c r="O225" s="6">
        <f t="shared" si="12"/>
        <v>1.0595666666666665</v>
      </c>
      <c r="P225" s="6">
        <f t="shared" si="12"/>
        <v>9.9333333333333336</v>
      </c>
      <c r="Q225" s="6">
        <f t="shared" si="12"/>
        <v>1.1000000000000001</v>
      </c>
      <c r="R225" s="6">
        <f t="shared" si="12"/>
        <v>0.53333333333333333</v>
      </c>
      <c r="S225" s="6">
        <f t="shared" si="12"/>
        <v>10.45</v>
      </c>
      <c r="T225" s="6" t="str">
        <f t="shared" si="11"/>
        <v>July</v>
      </c>
    </row>
    <row r="226" spans="1:20" x14ac:dyDescent="0.25">
      <c r="A226" t="s">
        <v>14</v>
      </c>
      <c r="B226" s="3">
        <v>45489</v>
      </c>
      <c r="C226" t="s">
        <v>15</v>
      </c>
      <c r="D226">
        <v>239</v>
      </c>
      <c r="E226">
        <v>185</v>
      </c>
      <c r="F226">
        <v>0</v>
      </c>
      <c r="G226">
        <v>2</v>
      </c>
      <c r="H226" s="1">
        <v>0.99160000000000004</v>
      </c>
      <c r="I226" s="4">
        <v>5.5462962962962962E-5</v>
      </c>
      <c r="J226" s="5">
        <v>5.0347222222222225E-3</v>
      </c>
      <c r="K226" s="5">
        <v>9.4907407407407408E-4</v>
      </c>
      <c r="L226" s="5">
        <v>4.3981481481481481E-4</v>
      </c>
      <c r="M226" s="5">
        <v>5.4745370370370373E-3</v>
      </c>
      <c r="N226" s="1">
        <f t="shared" si="10"/>
        <v>8.368200836820083E-3</v>
      </c>
      <c r="O226" s="6">
        <f t="shared" si="12"/>
        <v>7.9866666666666669E-2</v>
      </c>
      <c r="P226" s="6">
        <f t="shared" si="12"/>
        <v>7.2500000000000009</v>
      </c>
      <c r="Q226" s="6">
        <f t="shared" si="12"/>
        <v>1.3666666666666667</v>
      </c>
      <c r="R226" s="6">
        <f t="shared" si="12"/>
        <v>0.6333333333333333</v>
      </c>
      <c r="S226" s="6">
        <f t="shared" si="12"/>
        <v>7.8833333333333337</v>
      </c>
      <c r="T226" s="6" t="str">
        <f t="shared" si="11"/>
        <v>July</v>
      </c>
    </row>
    <row r="227" spans="1:20" x14ac:dyDescent="0.25">
      <c r="A227" t="s">
        <v>14</v>
      </c>
      <c r="B227" s="3">
        <v>45489</v>
      </c>
      <c r="C227" t="s">
        <v>16</v>
      </c>
      <c r="D227">
        <v>33</v>
      </c>
      <c r="E227">
        <v>22</v>
      </c>
      <c r="F227">
        <v>0</v>
      </c>
      <c r="G227">
        <v>6</v>
      </c>
      <c r="H227" s="1">
        <v>0.81820000000000004</v>
      </c>
      <c r="I227" s="4">
        <v>2.9618518518518518E-3</v>
      </c>
      <c r="J227" s="5">
        <v>5.6944444444444447E-3</v>
      </c>
      <c r="K227" s="5">
        <v>6.8287037037037036E-4</v>
      </c>
      <c r="L227" s="5">
        <v>4.5138888888888887E-4</v>
      </c>
      <c r="M227" s="5">
        <v>6.145833333333333E-3</v>
      </c>
      <c r="N227" s="1">
        <f t="shared" si="10"/>
        <v>0.18181818181818182</v>
      </c>
      <c r="O227" s="6">
        <f t="shared" si="12"/>
        <v>4.2650666666666668</v>
      </c>
      <c r="P227" s="6">
        <f t="shared" si="12"/>
        <v>8.2000000000000011</v>
      </c>
      <c r="Q227" s="6">
        <f t="shared" si="12"/>
        <v>0.98333333333333328</v>
      </c>
      <c r="R227" s="6">
        <f t="shared" si="12"/>
        <v>0.65</v>
      </c>
      <c r="S227" s="6">
        <f t="shared" si="12"/>
        <v>8.85</v>
      </c>
      <c r="T227" s="6" t="str">
        <f t="shared" si="11"/>
        <v>July</v>
      </c>
    </row>
    <row r="228" spans="1:20" x14ac:dyDescent="0.25">
      <c r="A228" t="s">
        <v>14</v>
      </c>
      <c r="B228" s="3">
        <v>45490</v>
      </c>
      <c r="C228" t="s">
        <v>15</v>
      </c>
      <c r="D228">
        <v>240</v>
      </c>
      <c r="E228">
        <v>181</v>
      </c>
      <c r="F228">
        <v>0</v>
      </c>
      <c r="G228">
        <v>0</v>
      </c>
      <c r="H228" s="1">
        <v>1</v>
      </c>
      <c r="I228" s="4">
        <v>2.5358796296296293E-5</v>
      </c>
      <c r="J228" s="5">
        <v>4.340277777777778E-3</v>
      </c>
      <c r="K228" s="5">
        <v>6.3657407407407413E-4</v>
      </c>
      <c r="L228" s="5">
        <v>3.7037037037037035E-4</v>
      </c>
      <c r="M228" s="5">
        <v>4.7106481481481478E-3</v>
      </c>
      <c r="N228" s="1">
        <f t="shared" si="10"/>
        <v>0</v>
      </c>
      <c r="O228" s="6">
        <f t="shared" si="12"/>
        <v>3.6516666666666663E-2</v>
      </c>
      <c r="P228" s="6">
        <f t="shared" si="12"/>
        <v>6.25</v>
      </c>
      <c r="Q228" s="6">
        <f t="shared" si="12"/>
        <v>0.91666666666666674</v>
      </c>
      <c r="R228" s="6">
        <f t="shared" si="12"/>
        <v>0.53333333333333333</v>
      </c>
      <c r="S228" s="6">
        <f t="shared" si="12"/>
        <v>6.7833333333333332</v>
      </c>
      <c r="T228" s="6" t="str">
        <f t="shared" si="11"/>
        <v>July</v>
      </c>
    </row>
    <row r="229" spans="1:20" x14ac:dyDescent="0.25">
      <c r="A229" t="s">
        <v>14</v>
      </c>
      <c r="B229" s="3">
        <v>45490</v>
      </c>
      <c r="C229" t="s">
        <v>16</v>
      </c>
      <c r="D229">
        <v>16</v>
      </c>
      <c r="E229">
        <v>14</v>
      </c>
      <c r="F229">
        <v>0</v>
      </c>
      <c r="G229">
        <v>0</v>
      </c>
      <c r="H229" s="1">
        <v>1</v>
      </c>
      <c r="I229" s="4">
        <v>2.0243055555555557E-5</v>
      </c>
      <c r="J229" s="5">
        <v>4.4212962962962964E-3</v>
      </c>
      <c r="K229" s="5">
        <v>4.3981481481481481E-4</v>
      </c>
      <c r="L229" s="5">
        <v>4.861111111111111E-4</v>
      </c>
      <c r="M229" s="5">
        <v>4.9074074074074072E-3</v>
      </c>
      <c r="N229" s="1">
        <f t="shared" si="10"/>
        <v>0</v>
      </c>
      <c r="O229" s="6">
        <f t="shared" si="12"/>
        <v>2.9150000000000002E-2</v>
      </c>
      <c r="P229" s="6">
        <f t="shared" si="12"/>
        <v>6.3666666666666671</v>
      </c>
      <c r="Q229" s="6">
        <f t="shared" si="12"/>
        <v>0.6333333333333333</v>
      </c>
      <c r="R229" s="6">
        <f t="shared" si="12"/>
        <v>0.7</v>
      </c>
      <c r="S229" s="6">
        <f t="shared" si="12"/>
        <v>7.0666666666666664</v>
      </c>
      <c r="T229" s="6" t="str">
        <f t="shared" si="11"/>
        <v>July</v>
      </c>
    </row>
    <row r="230" spans="1:20" x14ac:dyDescent="0.25">
      <c r="A230" t="s">
        <v>14</v>
      </c>
      <c r="B230" s="3">
        <v>45491</v>
      </c>
      <c r="C230" t="s">
        <v>15</v>
      </c>
      <c r="D230">
        <v>229</v>
      </c>
      <c r="E230">
        <v>181</v>
      </c>
      <c r="F230">
        <v>0</v>
      </c>
      <c r="G230">
        <v>0</v>
      </c>
      <c r="H230" s="1">
        <v>1</v>
      </c>
      <c r="I230" s="4">
        <v>2.8078703703703705E-5</v>
      </c>
      <c r="J230" s="5">
        <v>4.363425925925926E-3</v>
      </c>
      <c r="K230" s="5">
        <v>6.4814814814814813E-4</v>
      </c>
      <c r="L230" s="5">
        <v>3.4722222222222224E-4</v>
      </c>
      <c r="M230" s="5">
        <v>4.7106481481481478E-3</v>
      </c>
      <c r="N230" s="1">
        <f t="shared" si="10"/>
        <v>0</v>
      </c>
      <c r="O230" s="6">
        <f t="shared" si="12"/>
        <v>4.0433333333333335E-2</v>
      </c>
      <c r="P230" s="6">
        <f t="shared" si="12"/>
        <v>6.2833333333333332</v>
      </c>
      <c r="Q230" s="6">
        <f>K230*1440</f>
        <v>0.93333333333333335</v>
      </c>
      <c r="R230" s="6">
        <f t="shared" si="12"/>
        <v>0.5</v>
      </c>
      <c r="S230" s="6">
        <f t="shared" si="12"/>
        <v>6.7833333333333332</v>
      </c>
      <c r="T230" s="6" t="str">
        <f t="shared" si="11"/>
        <v>July</v>
      </c>
    </row>
    <row r="231" spans="1:20" x14ac:dyDescent="0.25">
      <c r="A231" t="s">
        <v>14</v>
      </c>
      <c r="B231" s="3">
        <v>45491</v>
      </c>
      <c r="C231" t="s">
        <v>16</v>
      </c>
      <c r="D231">
        <v>16</v>
      </c>
      <c r="E231">
        <v>14</v>
      </c>
      <c r="F231">
        <v>0</v>
      </c>
      <c r="G231">
        <v>1</v>
      </c>
      <c r="H231" s="1">
        <v>0.9375</v>
      </c>
      <c r="I231" s="4">
        <v>2.0625E-5</v>
      </c>
      <c r="J231" s="5">
        <v>4.8263888888888887E-3</v>
      </c>
      <c r="K231" s="5">
        <v>7.0601851851851847E-4</v>
      </c>
      <c r="L231" s="5">
        <v>4.861111111111111E-4</v>
      </c>
      <c r="M231" s="5">
        <v>5.3125000000000004E-3</v>
      </c>
      <c r="N231" s="1">
        <f t="shared" si="10"/>
        <v>6.25E-2</v>
      </c>
      <c r="O231" s="6">
        <f t="shared" si="12"/>
        <v>2.9700000000000001E-2</v>
      </c>
      <c r="P231" s="6">
        <f t="shared" si="12"/>
        <v>6.95</v>
      </c>
      <c r="Q231" s="6">
        <f t="shared" si="12"/>
        <v>1.0166666666666666</v>
      </c>
      <c r="R231" s="6">
        <f t="shared" si="12"/>
        <v>0.7</v>
      </c>
      <c r="S231" s="6">
        <f t="shared" si="12"/>
        <v>7.65</v>
      </c>
      <c r="T231" s="6" t="str">
        <f t="shared" si="11"/>
        <v>July</v>
      </c>
    </row>
    <row r="232" spans="1:20" x14ac:dyDescent="0.25">
      <c r="A232" t="s">
        <v>14</v>
      </c>
      <c r="B232" s="3">
        <v>45492</v>
      </c>
      <c r="C232" t="s">
        <v>15</v>
      </c>
      <c r="D232">
        <v>196</v>
      </c>
      <c r="E232">
        <v>156</v>
      </c>
      <c r="F232">
        <v>0</v>
      </c>
      <c r="G232">
        <v>0</v>
      </c>
      <c r="H232" s="1">
        <v>1</v>
      </c>
      <c r="I232" s="4">
        <v>2.5138888888888892E-5</v>
      </c>
      <c r="J232" s="5">
        <v>4.43287037037037E-3</v>
      </c>
      <c r="K232" s="5">
        <v>4.2824074074074075E-4</v>
      </c>
      <c r="L232" s="5">
        <v>3.2407407407407406E-4</v>
      </c>
      <c r="M232" s="5">
        <v>4.7569444444444447E-3</v>
      </c>
      <c r="N232" s="1">
        <f t="shared" si="10"/>
        <v>0</v>
      </c>
      <c r="O232" s="6">
        <f t="shared" si="12"/>
        <v>3.6200000000000003E-2</v>
      </c>
      <c r="P232" s="6">
        <f t="shared" si="12"/>
        <v>6.3833333333333329</v>
      </c>
      <c r="Q232" s="6">
        <f t="shared" si="12"/>
        <v>0.6166666666666667</v>
      </c>
      <c r="R232" s="6">
        <f t="shared" si="12"/>
        <v>0.46666666666666667</v>
      </c>
      <c r="S232" s="6">
        <f t="shared" si="12"/>
        <v>6.8500000000000005</v>
      </c>
      <c r="T232" s="6" t="str">
        <f t="shared" si="11"/>
        <v>July</v>
      </c>
    </row>
    <row r="233" spans="1:20" x14ac:dyDescent="0.25">
      <c r="A233" t="s">
        <v>14</v>
      </c>
      <c r="B233" s="3">
        <v>45492</v>
      </c>
      <c r="C233" t="s">
        <v>16</v>
      </c>
      <c r="D233">
        <v>16</v>
      </c>
      <c r="E233">
        <v>14</v>
      </c>
      <c r="F233">
        <v>0</v>
      </c>
      <c r="G233">
        <v>0</v>
      </c>
      <c r="H233" s="1">
        <v>1</v>
      </c>
      <c r="I233" s="4">
        <v>5.7731481481481475E-5</v>
      </c>
      <c r="J233" s="5">
        <v>4.4560185185185189E-3</v>
      </c>
      <c r="K233" s="5">
        <v>3.8194444444444446E-4</v>
      </c>
      <c r="L233" s="5">
        <v>4.3981481481481481E-4</v>
      </c>
      <c r="M233" s="5">
        <v>4.9074074074074072E-3</v>
      </c>
      <c r="N233" s="1">
        <f t="shared" si="10"/>
        <v>0</v>
      </c>
      <c r="O233" s="6">
        <f t="shared" si="12"/>
        <v>8.3133333333333323E-2</v>
      </c>
      <c r="P233" s="6">
        <f t="shared" si="12"/>
        <v>6.416666666666667</v>
      </c>
      <c r="Q233" s="6">
        <f t="shared" si="12"/>
        <v>0.55000000000000004</v>
      </c>
      <c r="R233" s="6">
        <f t="shared" si="12"/>
        <v>0.6333333333333333</v>
      </c>
      <c r="S233" s="6">
        <f t="shared" si="12"/>
        <v>7.0666666666666664</v>
      </c>
      <c r="T233" s="6" t="str">
        <f t="shared" si="11"/>
        <v>July</v>
      </c>
    </row>
    <row r="234" spans="1:20" x14ac:dyDescent="0.25">
      <c r="A234" t="s">
        <v>14</v>
      </c>
      <c r="B234" s="3">
        <v>45495</v>
      </c>
      <c r="C234" t="s">
        <v>15</v>
      </c>
      <c r="D234">
        <v>348</v>
      </c>
      <c r="E234">
        <v>268</v>
      </c>
      <c r="F234">
        <v>0</v>
      </c>
      <c r="G234">
        <v>2</v>
      </c>
      <c r="H234" s="1">
        <v>0.99429999999999996</v>
      </c>
      <c r="I234" s="4">
        <v>6.6631944444444437E-5</v>
      </c>
      <c r="J234" s="5">
        <v>4.8958333333333336E-3</v>
      </c>
      <c r="K234" s="5">
        <v>6.4814814814814813E-4</v>
      </c>
      <c r="L234" s="5">
        <v>3.3564814814814812E-4</v>
      </c>
      <c r="M234" s="5">
        <v>5.2314814814814811E-3</v>
      </c>
      <c r="N234" s="1">
        <f t="shared" si="10"/>
        <v>5.7471264367816091E-3</v>
      </c>
      <c r="O234" s="6">
        <f t="shared" si="12"/>
        <v>9.5949999999999994E-2</v>
      </c>
      <c r="P234" s="6">
        <f t="shared" si="12"/>
        <v>7.0500000000000007</v>
      </c>
      <c r="Q234" s="6">
        <f t="shared" si="12"/>
        <v>0.93333333333333335</v>
      </c>
      <c r="R234" s="6">
        <f t="shared" si="12"/>
        <v>0.48333333333333328</v>
      </c>
      <c r="S234" s="6">
        <f t="shared" si="12"/>
        <v>7.5333333333333323</v>
      </c>
      <c r="T234" s="6" t="str">
        <f t="shared" si="11"/>
        <v>July</v>
      </c>
    </row>
    <row r="235" spans="1:20" x14ac:dyDescent="0.25">
      <c r="A235" t="s">
        <v>14</v>
      </c>
      <c r="B235" s="3">
        <v>45495</v>
      </c>
      <c r="C235" t="s">
        <v>16</v>
      </c>
      <c r="D235">
        <v>16</v>
      </c>
      <c r="E235">
        <v>13</v>
      </c>
      <c r="F235">
        <v>0</v>
      </c>
      <c r="G235">
        <v>0</v>
      </c>
      <c r="H235" s="1">
        <v>1</v>
      </c>
      <c r="I235" s="4">
        <v>1.1131481481481483E-3</v>
      </c>
      <c r="J235" s="5">
        <v>8.6689814814814806E-3</v>
      </c>
      <c r="K235" s="5">
        <v>4.3981481481481481E-4</v>
      </c>
      <c r="L235" s="5">
        <v>5.0925925925925921E-4</v>
      </c>
      <c r="M235" s="5">
        <v>9.1782407407407403E-3</v>
      </c>
      <c r="N235" s="1">
        <f t="shared" si="10"/>
        <v>0</v>
      </c>
      <c r="O235" s="6">
        <f t="shared" si="12"/>
        <v>1.6029333333333335</v>
      </c>
      <c r="P235" s="6">
        <f t="shared" si="12"/>
        <v>12.483333333333333</v>
      </c>
      <c r="Q235" s="6">
        <f t="shared" si="12"/>
        <v>0.6333333333333333</v>
      </c>
      <c r="R235" s="6">
        <f t="shared" si="12"/>
        <v>0.73333333333333328</v>
      </c>
      <c r="S235" s="6">
        <f t="shared" si="12"/>
        <v>13.216666666666667</v>
      </c>
      <c r="T235" s="6" t="str">
        <f t="shared" si="11"/>
        <v>July</v>
      </c>
    </row>
    <row r="236" spans="1:20" x14ac:dyDescent="0.25">
      <c r="A236" t="s">
        <v>14</v>
      </c>
      <c r="B236" s="3">
        <v>45496</v>
      </c>
      <c r="C236" t="s">
        <v>15</v>
      </c>
      <c r="D236">
        <v>216</v>
      </c>
      <c r="E236">
        <v>186</v>
      </c>
      <c r="F236">
        <v>0</v>
      </c>
      <c r="G236">
        <v>0</v>
      </c>
      <c r="H236" s="1">
        <v>1</v>
      </c>
      <c r="I236" s="4">
        <v>2.4525462962962959E-5</v>
      </c>
      <c r="J236" s="5">
        <v>5.0231481481481481E-3</v>
      </c>
      <c r="K236" s="5">
        <v>8.1018518518518516E-4</v>
      </c>
      <c r="L236" s="5">
        <v>3.7037037037037035E-4</v>
      </c>
      <c r="M236" s="5">
        <v>5.3935185185185188E-3</v>
      </c>
      <c r="N236" s="1">
        <f t="shared" si="10"/>
        <v>0</v>
      </c>
      <c r="O236" s="6">
        <f t="shared" si="12"/>
        <v>3.5316666666666663E-2</v>
      </c>
      <c r="P236" s="6">
        <f t="shared" si="12"/>
        <v>7.2333333333333334</v>
      </c>
      <c r="Q236" s="6">
        <f t="shared" si="12"/>
        <v>1.1666666666666667</v>
      </c>
      <c r="R236" s="6">
        <f t="shared" si="12"/>
        <v>0.53333333333333333</v>
      </c>
      <c r="S236" s="6">
        <f t="shared" si="12"/>
        <v>7.7666666666666675</v>
      </c>
      <c r="T236" s="6" t="str">
        <f t="shared" si="11"/>
        <v>July</v>
      </c>
    </row>
    <row r="237" spans="1:20" x14ac:dyDescent="0.25">
      <c r="A237" t="s">
        <v>14</v>
      </c>
      <c r="B237" s="3">
        <v>45496</v>
      </c>
      <c r="C237" t="s">
        <v>16</v>
      </c>
      <c r="D237">
        <v>15</v>
      </c>
      <c r="E237">
        <v>11</v>
      </c>
      <c r="F237">
        <v>0</v>
      </c>
      <c r="G237">
        <v>0</v>
      </c>
      <c r="H237" s="1">
        <v>1</v>
      </c>
      <c r="I237" s="4">
        <v>1.9282407407407407E-5</v>
      </c>
      <c r="J237" s="5">
        <v>5.4513888888888893E-3</v>
      </c>
      <c r="K237" s="5">
        <v>2.3148148148148149E-4</v>
      </c>
      <c r="L237" s="5">
        <v>4.5138888888888887E-4</v>
      </c>
      <c r="M237" s="5">
        <v>5.9027777777777776E-3</v>
      </c>
      <c r="N237" s="1">
        <f t="shared" si="10"/>
        <v>0</v>
      </c>
      <c r="O237" s="6">
        <f t="shared" si="12"/>
        <v>2.7766666666666665E-2</v>
      </c>
      <c r="P237" s="6">
        <f t="shared" si="12"/>
        <v>7.8500000000000005</v>
      </c>
      <c r="Q237" s="6">
        <f t="shared" si="12"/>
        <v>0.33333333333333337</v>
      </c>
      <c r="R237" s="6">
        <f t="shared" si="12"/>
        <v>0.65</v>
      </c>
      <c r="S237" s="6">
        <f t="shared" si="12"/>
        <v>8.5</v>
      </c>
      <c r="T237" s="6" t="str">
        <f t="shared" si="11"/>
        <v>July</v>
      </c>
    </row>
    <row r="238" spans="1:20" x14ac:dyDescent="0.25">
      <c r="A238" t="s">
        <v>14</v>
      </c>
      <c r="B238" s="3">
        <v>45497</v>
      </c>
      <c r="C238" t="s">
        <v>15</v>
      </c>
      <c r="D238">
        <v>190</v>
      </c>
      <c r="E238">
        <v>153</v>
      </c>
      <c r="F238">
        <v>0</v>
      </c>
      <c r="G238">
        <v>0</v>
      </c>
      <c r="H238" s="1">
        <v>1</v>
      </c>
      <c r="I238" s="4">
        <v>2.5497685185185184E-5</v>
      </c>
      <c r="J238" s="5">
        <v>5.3587962962962964E-3</v>
      </c>
      <c r="K238" s="5">
        <v>8.3333333333333339E-4</v>
      </c>
      <c r="L238" s="5">
        <v>2.8935185185185184E-4</v>
      </c>
      <c r="M238" s="5">
        <v>5.6481481481481478E-3</v>
      </c>
      <c r="N238" s="1">
        <f t="shared" si="10"/>
        <v>0</v>
      </c>
      <c r="O238" s="6">
        <f t="shared" si="12"/>
        <v>3.6716666666666668E-2</v>
      </c>
      <c r="P238" s="6">
        <f t="shared" si="12"/>
        <v>7.7166666666666668</v>
      </c>
      <c r="Q238" s="6">
        <f t="shared" si="12"/>
        <v>1.2000000000000002</v>
      </c>
      <c r="R238" s="6">
        <f t="shared" si="12"/>
        <v>0.41666666666666663</v>
      </c>
      <c r="S238" s="6">
        <f t="shared" si="12"/>
        <v>8.1333333333333329</v>
      </c>
      <c r="T238" s="6" t="str">
        <f t="shared" si="11"/>
        <v>July</v>
      </c>
    </row>
    <row r="239" spans="1:20" x14ac:dyDescent="0.25">
      <c r="A239" t="s">
        <v>14</v>
      </c>
      <c r="B239" s="3">
        <v>45497</v>
      </c>
      <c r="C239" t="s">
        <v>16</v>
      </c>
      <c r="D239">
        <v>11</v>
      </c>
      <c r="E239">
        <v>10</v>
      </c>
      <c r="F239">
        <v>0</v>
      </c>
      <c r="G239">
        <v>0</v>
      </c>
      <c r="H239" s="1">
        <v>1</v>
      </c>
      <c r="I239" s="4">
        <v>1.9745370370370371E-5</v>
      </c>
      <c r="J239" s="5">
        <v>4.8495370370370368E-3</v>
      </c>
      <c r="K239" s="5">
        <v>6.134259259259259E-4</v>
      </c>
      <c r="L239" s="5">
        <v>3.8194444444444446E-4</v>
      </c>
      <c r="M239" s="5">
        <v>5.2314814814814811E-3</v>
      </c>
      <c r="N239" s="1">
        <f t="shared" si="10"/>
        <v>0</v>
      </c>
      <c r="O239" s="6">
        <f t="shared" si="12"/>
        <v>2.8433333333333335E-2</v>
      </c>
      <c r="P239" s="6">
        <f t="shared" si="12"/>
        <v>6.9833333333333325</v>
      </c>
      <c r="Q239" s="6">
        <f t="shared" si="12"/>
        <v>0.8833333333333333</v>
      </c>
      <c r="R239" s="6">
        <f t="shared" si="12"/>
        <v>0.55000000000000004</v>
      </c>
      <c r="S239" s="6">
        <f t="shared" si="12"/>
        <v>7.5333333333333323</v>
      </c>
      <c r="T239" s="6" t="str">
        <f t="shared" si="11"/>
        <v>July</v>
      </c>
    </row>
    <row r="240" spans="1:20" x14ac:dyDescent="0.25">
      <c r="A240" t="s">
        <v>14</v>
      </c>
      <c r="B240" s="3">
        <v>45498</v>
      </c>
      <c r="C240" t="s">
        <v>15</v>
      </c>
      <c r="D240">
        <v>175</v>
      </c>
      <c r="E240">
        <v>153</v>
      </c>
      <c r="F240">
        <v>0</v>
      </c>
      <c r="G240">
        <v>0</v>
      </c>
      <c r="H240" s="1">
        <v>1</v>
      </c>
      <c r="I240" s="4">
        <v>2.4502314814814815E-5</v>
      </c>
      <c r="J240" s="5">
        <v>5.162037037037037E-3</v>
      </c>
      <c r="K240" s="5">
        <v>7.0601851851851847E-4</v>
      </c>
      <c r="L240" s="5">
        <v>2.6620370370370372E-4</v>
      </c>
      <c r="M240" s="5">
        <v>5.4398148148148149E-3</v>
      </c>
      <c r="N240" s="1">
        <f t="shared" si="10"/>
        <v>0</v>
      </c>
      <c r="O240" s="6">
        <f t="shared" si="12"/>
        <v>3.5283333333333333E-2</v>
      </c>
      <c r="P240" s="6">
        <f t="shared" si="12"/>
        <v>7.4333333333333336</v>
      </c>
      <c r="Q240" s="6">
        <f t="shared" si="12"/>
        <v>1.0166666666666666</v>
      </c>
      <c r="R240" s="6">
        <f t="shared" si="12"/>
        <v>0.38333333333333336</v>
      </c>
      <c r="S240" s="6">
        <f t="shared" si="12"/>
        <v>7.833333333333333</v>
      </c>
      <c r="T240" s="6" t="str">
        <f t="shared" si="11"/>
        <v>July</v>
      </c>
    </row>
    <row r="241" spans="1:20" x14ac:dyDescent="0.25">
      <c r="A241" t="s">
        <v>14</v>
      </c>
      <c r="B241" s="3">
        <v>45498</v>
      </c>
      <c r="C241" t="s">
        <v>16</v>
      </c>
      <c r="D241">
        <v>9</v>
      </c>
      <c r="E241">
        <v>8</v>
      </c>
      <c r="F241">
        <v>0</v>
      </c>
      <c r="G241">
        <v>1</v>
      </c>
      <c r="H241" s="1">
        <v>0.88890000000000002</v>
      </c>
      <c r="I241" s="4">
        <v>1.5902777777777779E-4</v>
      </c>
      <c r="J241" s="5">
        <v>6.5046296296296293E-3</v>
      </c>
      <c r="K241" s="5">
        <v>5.5555555555555556E-4</v>
      </c>
      <c r="L241" s="5">
        <v>4.3981481481481481E-4</v>
      </c>
      <c r="M241" s="5">
        <v>6.9328703703703705E-3</v>
      </c>
      <c r="N241" s="1">
        <f t="shared" si="10"/>
        <v>0.1111111111111111</v>
      </c>
      <c r="O241" s="6">
        <f t="shared" si="12"/>
        <v>0.22900000000000001</v>
      </c>
      <c r="P241" s="6">
        <f t="shared" si="12"/>
        <v>9.3666666666666654</v>
      </c>
      <c r="Q241" s="6">
        <f t="shared" si="12"/>
        <v>0.8</v>
      </c>
      <c r="R241" s="6">
        <f t="shared" si="12"/>
        <v>0.6333333333333333</v>
      </c>
      <c r="S241" s="6">
        <f t="shared" si="12"/>
        <v>9.9833333333333343</v>
      </c>
      <c r="T241" s="6" t="str">
        <f t="shared" si="11"/>
        <v>July</v>
      </c>
    </row>
    <row r="242" spans="1:20" x14ac:dyDescent="0.25">
      <c r="A242" t="s">
        <v>14</v>
      </c>
      <c r="B242" s="3">
        <v>45499</v>
      </c>
      <c r="C242" t="s">
        <v>15</v>
      </c>
      <c r="D242">
        <v>169</v>
      </c>
      <c r="E242">
        <v>138</v>
      </c>
      <c r="F242">
        <v>0</v>
      </c>
      <c r="G242">
        <v>0</v>
      </c>
      <c r="H242" s="1">
        <v>0.99409999999999998</v>
      </c>
      <c r="I242" s="4">
        <v>2.5173611111111108E-5</v>
      </c>
      <c r="J242" s="5">
        <v>4.9537037037037041E-3</v>
      </c>
      <c r="K242" s="5">
        <v>6.2500000000000001E-4</v>
      </c>
      <c r="L242" s="5">
        <v>3.1250000000000001E-4</v>
      </c>
      <c r="M242" s="5">
        <v>5.2546296296296299E-3</v>
      </c>
      <c r="N242" s="1">
        <f t="shared" si="10"/>
        <v>0</v>
      </c>
      <c r="O242" s="6">
        <f t="shared" si="12"/>
        <v>3.6249999999999998E-2</v>
      </c>
      <c r="P242" s="6">
        <f t="shared" si="12"/>
        <v>7.1333333333333337</v>
      </c>
      <c r="Q242" s="6">
        <f t="shared" si="12"/>
        <v>0.9</v>
      </c>
      <c r="R242" s="6">
        <f t="shared" si="12"/>
        <v>0.45</v>
      </c>
      <c r="S242" s="6">
        <f t="shared" si="12"/>
        <v>7.5666666666666673</v>
      </c>
      <c r="T242" s="6" t="str">
        <f t="shared" si="11"/>
        <v>July</v>
      </c>
    </row>
    <row r="243" spans="1:20" x14ac:dyDescent="0.25">
      <c r="A243" t="s">
        <v>14</v>
      </c>
      <c r="B243" s="3">
        <v>45499</v>
      </c>
      <c r="C243" t="s">
        <v>16</v>
      </c>
      <c r="D243">
        <v>11</v>
      </c>
      <c r="E243">
        <v>11</v>
      </c>
      <c r="F243">
        <v>0</v>
      </c>
      <c r="G243">
        <v>0</v>
      </c>
      <c r="H243" s="1">
        <v>1</v>
      </c>
      <c r="I243" s="4">
        <v>2.0046296296296296E-5</v>
      </c>
      <c r="J243" s="5">
        <v>3.5648148148148149E-3</v>
      </c>
      <c r="K243" s="5">
        <v>6.2500000000000001E-4</v>
      </c>
      <c r="L243" s="5">
        <v>4.1666666666666669E-4</v>
      </c>
      <c r="M243" s="5">
        <v>3.9814814814814817E-3</v>
      </c>
      <c r="N243" s="1">
        <f t="shared" si="10"/>
        <v>0</v>
      </c>
      <c r="O243" s="6">
        <f t="shared" si="12"/>
        <v>2.8866666666666665E-2</v>
      </c>
      <c r="P243" s="6">
        <f t="shared" si="12"/>
        <v>5.1333333333333337</v>
      </c>
      <c r="Q243" s="6">
        <f t="shared" si="12"/>
        <v>0.9</v>
      </c>
      <c r="R243" s="6">
        <f t="shared" si="12"/>
        <v>0.60000000000000009</v>
      </c>
      <c r="S243" s="6">
        <f t="shared" si="12"/>
        <v>5.7333333333333334</v>
      </c>
      <c r="T243" s="6" t="str">
        <f t="shared" si="11"/>
        <v>July</v>
      </c>
    </row>
    <row r="244" spans="1:20" x14ac:dyDescent="0.25">
      <c r="A244" t="s">
        <v>14</v>
      </c>
      <c r="B244" s="3">
        <v>45502</v>
      </c>
      <c r="C244" t="s">
        <v>15</v>
      </c>
      <c r="D244">
        <v>324</v>
      </c>
      <c r="E244">
        <v>241</v>
      </c>
      <c r="F244">
        <v>0</v>
      </c>
      <c r="G244">
        <v>1</v>
      </c>
      <c r="H244" s="1">
        <v>0.99380000000000002</v>
      </c>
      <c r="I244" s="4">
        <v>6.0173611111111112E-5</v>
      </c>
      <c r="J244" s="5">
        <v>5.2199074074074075E-3</v>
      </c>
      <c r="K244" s="5">
        <v>8.4490740740740739E-4</v>
      </c>
      <c r="L244" s="5">
        <v>3.1250000000000001E-4</v>
      </c>
      <c r="M244" s="5">
        <v>5.5324074074074078E-3</v>
      </c>
      <c r="N244" s="1">
        <f t="shared" si="10"/>
        <v>3.0864197530864196E-3</v>
      </c>
      <c r="O244" s="6">
        <f t="shared" si="12"/>
        <v>8.6650000000000005E-2</v>
      </c>
      <c r="P244" s="6">
        <f t="shared" si="12"/>
        <v>7.5166666666666666</v>
      </c>
      <c r="Q244" s="6">
        <f t="shared" si="12"/>
        <v>1.2166666666666666</v>
      </c>
      <c r="R244" s="6">
        <f t="shared" si="12"/>
        <v>0.45</v>
      </c>
      <c r="S244" s="6">
        <f t="shared" si="12"/>
        <v>7.9666666666666668</v>
      </c>
      <c r="T244" s="6" t="str">
        <f t="shared" si="11"/>
        <v>July</v>
      </c>
    </row>
    <row r="245" spans="1:20" x14ac:dyDescent="0.25">
      <c r="A245" t="s">
        <v>14</v>
      </c>
      <c r="B245" s="3">
        <v>45502</v>
      </c>
      <c r="C245" t="s">
        <v>16</v>
      </c>
      <c r="D245">
        <v>14</v>
      </c>
      <c r="E245">
        <v>14</v>
      </c>
      <c r="F245">
        <v>0</v>
      </c>
      <c r="G245">
        <v>0</v>
      </c>
      <c r="H245" s="1">
        <v>1</v>
      </c>
      <c r="I245" s="4">
        <v>5.9606481481481487E-5</v>
      </c>
      <c r="J245" s="5">
        <v>6.4351851851851853E-3</v>
      </c>
      <c r="K245" s="5">
        <v>1.0300925925925926E-3</v>
      </c>
      <c r="L245" s="5">
        <v>2.8935185185185184E-4</v>
      </c>
      <c r="M245" s="5">
        <v>6.7361111111111111E-3</v>
      </c>
      <c r="N245" s="1">
        <f t="shared" si="10"/>
        <v>0</v>
      </c>
      <c r="O245" s="6">
        <f t="shared" si="12"/>
        <v>8.5833333333333345E-2</v>
      </c>
      <c r="P245" s="6">
        <f t="shared" si="12"/>
        <v>9.2666666666666675</v>
      </c>
      <c r="Q245" s="6">
        <f t="shared" si="12"/>
        <v>1.4833333333333334</v>
      </c>
      <c r="R245" s="6">
        <f t="shared" si="12"/>
        <v>0.41666666666666663</v>
      </c>
      <c r="S245" s="6">
        <f t="shared" si="12"/>
        <v>9.6999999999999993</v>
      </c>
      <c r="T245" s="6" t="str">
        <f t="shared" si="11"/>
        <v>July</v>
      </c>
    </row>
    <row r="246" spans="1:20" x14ac:dyDescent="0.25">
      <c r="A246" t="s">
        <v>14</v>
      </c>
      <c r="B246" s="3">
        <v>45503</v>
      </c>
      <c r="C246" t="s">
        <v>15</v>
      </c>
      <c r="D246">
        <v>220</v>
      </c>
      <c r="E246">
        <v>185</v>
      </c>
      <c r="F246">
        <v>0</v>
      </c>
      <c r="G246">
        <v>1</v>
      </c>
      <c r="H246" s="1">
        <v>0.99550000000000005</v>
      </c>
      <c r="I246" s="4">
        <v>3.5821759259259259E-5</v>
      </c>
      <c r="J246" s="5">
        <v>5.4282407407407404E-3</v>
      </c>
      <c r="K246" s="5">
        <v>9.4907407407407408E-4</v>
      </c>
      <c r="L246" s="5">
        <v>3.2407407407407406E-4</v>
      </c>
      <c r="M246" s="5">
        <v>5.7523148148148151E-3</v>
      </c>
      <c r="N246" s="1">
        <f t="shared" si="10"/>
        <v>4.5454545454545452E-3</v>
      </c>
      <c r="O246" s="6">
        <f t="shared" si="12"/>
        <v>5.1583333333333335E-2</v>
      </c>
      <c r="P246" s="6">
        <f t="shared" si="12"/>
        <v>7.8166666666666664</v>
      </c>
      <c r="Q246" s="6">
        <f t="shared" si="12"/>
        <v>1.3666666666666667</v>
      </c>
      <c r="R246" s="6">
        <f t="shared" si="12"/>
        <v>0.46666666666666667</v>
      </c>
      <c r="S246" s="6">
        <f t="shared" si="12"/>
        <v>8.2833333333333332</v>
      </c>
      <c r="T246" s="6" t="str">
        <f t="shared" si="11"/>
        <v>July</v>
      </c>
    </row>
    <row r="247" spans="1:20" x14ac:dyDescent="0.25">
      <c r="A247" t="s">
        <v>14</v>
      </c>
      <c r="B247" s="3">
        <v>45503</v>
      </c>
      <c r="C247" t="s">
        <v>16</v>
      </c>
      <c r="D247">
        <v>8</v>
      </c>
      <c r="E247">
        <v>6</v>
      </c>
      <c r="F247">
        <v>0</v>
      </c>
      <c r="G247">
        <v>0</v>
      </c>
      <c r="H247" s="1">
        <v>1</v>
      </c>
      <c r="I247" s="4">
        <v>1.9791666666666665E-5</v>
      </c>
      <c r="J247" s="5">
        <v>3.2523148148148147E-3</v>
      </c>
      <c r="K247" s="5">
        <v>4.5138888888888887E-4</v>
      </c>
      <c r="L247" s="5">
        <v>3.7037037037037035E-4</v>
      </c>
      <c r="M247" s="5">
        <v>3.6226851851851854E-3</v>
      </c>
      <c r="N247" s="1">
        <f t="shared" si="10"/>
        <v>0</v>
      </c>
      <c r="O247" s="6">
        <f t="shared" si="12"/>
        <v>2.8499999999999998E-2</v>
      </c>
      <c r="P247" s="6">
        <f t="shared" si="12"/>
        <v>4.6833333333333327</v>
      </c>
      <c r="Q247" s="6">
        <f t="shared" si="12"/>
        <v>0.65</v>
      </c>
      <c r="R247" s="6">
        <f t="shared" si="12"/>
        <v>0.53333333333333333</v>
      </c>
      <c r="S247" s="6">
        <f t="shared" si="12"/>
        <v>5.2166666666666668</v>
      </c>
      <c r="T247" s="6" t="str">
        <f t="shared" si="11"/>
        <v>July</v>
      </c>
    </row>
    <row r="248" spans="1:20" x14ac:dyDescent="0.25">
      <c r="A248" t="s">
        <v>14</v>
      </c>
      <c r="B248" s="3">
        <v>45504</v>
      </c>
      <c r="C248" t="s">
        <v>15</v>
      </c>
      <c r="D248">
        <v>214</v>
      </c>
      <c r="E248">
        <v>165</v>
      </c>
      <c r="F248">
        <v>0</v>
      </c>
      <c r="G248">
        <v>0</v>
      </c>
      <c r="H248" s="1">
        <v>1</v>
      </c>
      <c r="I248" s="4">
        <v>2.5173611111111108E-5</v>
      </c>
      <c r="J248" s="5">
        <v>4.7106481481481478E-3</v>
      </c>
      <c r="K248" s="5">
        <v>7.407407407407407E-4</v>
      </c>
      <c r="L248" s="5">
        <v>2.8935185185185184E-4</v>
      </c>
      <c r="M248" s="5">
        <v>5.0000000000000001E-3</v>
      </c>
      <c r="N248" s="1">
        <f t="shared" si="10"/>
        <v>0</v>
      </c>
      <c r="O248" s="6">
        <f t="shared" si="12"/>
        <v>3.6249999999999998E-2</v>
      </c>
      <c r="P248" s="6">
        <f t="shared" si="12"/>
        <v>6.7833333333333332</v>
      </c>
      <c r="Q248" s="6">
        <f t="shared" si="12"/>
        <v>1.0666666666666667</v>
      </c>
      <c r="R248" s="6">
        <f t="shared" si="12"/>
        <v>0.41666666666666663</v>
      </c>
      <c r="S248" s="6">
        <f t="shared" si="12"/>
        <v>7.2</v>
      </c>
      <c r="T248" s="6" t="str">
        <f t="shared" si="11"/>
        <v>July</v>
      </c>
    </row>
    <row r="249" spans="1:20" x14ac:dyDescent="0.25">
      <c r="A249" t="s">
        <v>14</v>
      </c>
      <c r="B249" s="3">
        <v>45504</v>
      </c>
      <c r="C249" t="s">
        <v>16</v>
      </c>
      <c r="D249">
        <v>13</v>
      </c>
      <c r="E249">
        <v>10</v>
      </c>
      <c r="F249">
        <v>0</v>
      </c>
      <c r="G249">
        <v>0</v>
      </c>
      <c r="H249" s="1">
        <v>1</v>
      </c>
      <c r="I249" s="4">
        <v>2.8472222222222223E-5</v>
      </c>
      <c r="J249" s="5">
        <v>6.6898148148148151E-3</v>
      </c>
      <c r="K249" s="5">
        <v>1.0300925925925926E-3</v>
      </c>
      <c r="L249" s="5">
        <v>4.5138888888888887E-4</v>
      </c>
      <c r="M249" s="5">
        <v>7.1412037037037034E-3</v>
      </c>
      <c r="N249" s="1">
        <f t="shared" si="10"/>
        <v>0</v>
      </c>
      <c r="O249" s="6">
        <f t="shared" si="12"/>
        <v>4.1000000000000002E-2</v>
      </c>
      <c r="P249" s="6">
        <f t="shared" si="12"/>
        <v>9.6333333333333329</v>
      </c>
      <c r="Q249" s="6">
        <f t="shared" si="12"/>
        <v>1.4833333333333334</v>
      </c>
      <c r="R249" s="6">
        <f t="shared" si="12"/>
        <v>0.65</v>
      </c>
      <c r="S249" s="6">
        <f t="shared" si="12"/>
        <v>10.283333333333333</v>
      </c>
      <c r="T249" s="6" t="str">
        <f t="shared" si="11"/>
        <v>July</v>
      </c>
    </row>
    <row r="250" spans="1:20" x14ac:dyDescent="0.25">
      <c r="A250" t="s">
        <v>14</v>
      </c>
      <c r="B250" s="3">
        <v>45505</v>
      </c>
      <c r="C250" t="s">
        <v>15</v>
      </c>
      <c r="D250">
        <v>147</v>
      </c>
      <c r="E250">
        <v>126</v>
      </c>
      <c r="F250">
        <v>0</v>
      </c>
      <c r="G250">
        <v>0</v>
      </c>
      <c r="H250" s="1">
        <v>1</v>
      </c>
      <c r="I250" s="4">
        <v>2.5219907407407406E-5</v>
      </c>
      <c r="J250" s="5">
        <v>4.8958333333333336E-3</v>
      </c>
      <c r="K250" s="5">
        <v>9.0277777777777774E-4</v>
      </c>
      <c r="L250" s="5">
        <v>3.0092592592592595E-4</v>
      </c>
      <c r="M250" s="5">
        <v>5.1967592592592595E-3</v>
      </c>
      <c r="N250" s="1">
        <f t="shared" si="10"/>
        <v>0</v>
      </c>
      <c r="O250" s="6">
        <f t="shared" si="12"/>
        <v>3.6316666666666664E-2</v>
      </c>
      <c r="P250" s="6">
        <f t="shared" si="12"/>
        <v>7.0500000000000007</v>
      </c>
      <c r="Q250" s="6">
        <f t="shared" si="12"/>
        <v>1.3</v>
      </c>
      <c r="R250" s="6">
        <f t="shared" si="12"/>
        <v>0.43333333333333335</v>
      </c>
      <c r="S250" s="6">
        <f t="shared" si="12"/>
        <v>7.4833333333333334</v>
      </c>
      <c r="T250" s="6" t="str">
        <f t="shared" si="11"/>
        <v>August</v>
      </c>
    </row>
    <row r="251" spans="1:20" x14ac:dyDescent="0.25">
      <c r="A251" t="s">
        <v>14</v>
      </c>
      <c r="B251" s="3">
        <v>45505</v>
      </c>
      <c r="C251" t="s">
        <v>16</v>
      </c>
      <c r="D251">
        <v>12</v>
      </c>
      <c r="E251">
        <v>10</v>
      </c>
      <c r="F251">
        <v>0</v>
      </c>
      <c r="G251">
        <v>0</v>
      </c>
      <c r="H251" s="1">
        <v>1</v>
      </c>
      <c r="I251" s="4">
        <v>1.9988425925925923E-5</v>
      </c>
      <c r="J251" s="5">
        <v>5.6134259259259262E-3</v>
      </c>
      <c r="K251" s="5">
        <v>1.0995370370370371E-3</v>
      </c>
      <c r="L251" s="5">
        <v>4.2824074074074075E-4</v>
      </c>
      <c r="M251" s="5">
        <v>6.0416666666666665E-3</v>
      </c>
      <c r="N251" s="1">
        <f t="shared" si="10"/>
        <v>0</v>
      </c>
      <c r="O251" s="6">
        <f t="shared" si="12"/>
        <v>2.8783333333333327E-2</v>
      </c>
      <c r="P251" s="6">
        <f t="shared" si="12"/>
        <v>8.0833333333333339</v>
      </c>
      <c r="Q251" s="6">
        <f t="shared" si="12"/>
        <v>1.5833333333333335</v>
      </c>
      <c r="R251" s="6">
        <f t="shared" si="12"/>
        <v>0.6166666666666667</v>
      </c>
      <c r="S251" s="6">
        <f t="shared" si="12"/>
        <v>8.6999999999999993</v>
      </c>
      <c r="T251" s="6" t="str">
        <f t="shared" si="11"/>
        <v>August</v>
      </c>
    </row>
    <row r="252" spans="1:20" x14ac:dyDescent="0.25">
      <c r="A252" t="s">
        <v>14</v>
      </c>
      <c r="B252" s="3">
        <v>45506</v>
      </c>
      <c r="C252" t="s">
        <v>15</v>
      </c>
      <c r="D252">
        <v>180</v>
      </c>
      <c r="E252">
        <v>149</v>
      </c>
      <c r="F252">
        <v>0</v>
      </c>
      <c r="G252">
        <v>0</v>
      </c>
      <c r="H252" s="1">
        <v>1</v>
      </c>
      <c r="I252" s="4">
        <v>2.5196759259259259E-5</v>
      </c>
      <c r="J252" s="5">
        <v>4.7337962962962967E-3</v>
      </c>
      <c r="K252" s="5">
        <v>9.7222222222222219E-4</v>
      </c>
      <c r="L252" s="5">
        <v>3.2407407407407406E-4</v>
      </c>
      <c r="M252" s="5">
        <v>5.0462962962962961E-3</v>
      </c>
      <c r="N252" s="1">
        <f t="shared" si="10"/>
        <v>0</v>
      </c>
      <c r="O252" s="6">
        <f t="shared" si="12"/>
        <v>3.6283333333333334E-2</v>
      </c>
      <c r="P252" s="6">
        <f t="shared" si="12"/>
        <v>6.8166666666666673</v>
      </c>
      <c r="Q252" s="6">
        <f t="shared" si="12"/>
        <v>1.4</v>
      </c>
      <c r="R252" s="6">
        <f t="shared" si="12"/>
        <v>0.46666666666666667</v>
      </c>
      <c r="S252" s="6">
        <f t="shared" si="12"/>
        <v>7.2666666666666666</v>
      </c>
      <c r="T252" s="6" t="str">
        <f t="shared" si="11"/>
        <v>August</v>
      </c>
    </row>
    <row r="253" spans="1:20" x14ac:dyDescent="0.25">
      <c r="A253" t="s">
        <v>14</v>
      </c>
      <c r="B253" s="3">
        <v>45506</v>
      </c>
      <c r="C253" t="s">
        <v>16</v>
      </c>
      <c r="D253">
        <v>17</v>
      </c>
      <c r="E253">
        <v>13</v>
      </c>
      <c r="F253">
        <v>0</v>
      </c>
      <c r="G253">
        <v>0</v>
      </c>
      <c r="H253" s="1">
        <v>1</v>
      </c>
      <c r="I253" s="4">
        <v>1.9942129629629628E-5</v>
      </c>
      <c r="J253" s="5">
        <v>3.5416666666666665E-3</v>
      </c>
      <c r="K253" s="5">
        <v>4.1666666666666669E-4</v>
      </c>
      <c r="L253" s="5">
        <v>3.7037037037037035E-4</v>
      </c>
      <c r="M253" s="5">
        <v>3.9120370370370368E-3</v>
      </c>
      <c r="N253" s="1">
        <f t="shared" si="10"/>
        <v>0</v>
      </c>
      <c r="O253" s="6">
        <f t="shared" si="12"/>
        <v>2.8716666666666665E-2</v>
      </c>
      <c r="P253" s="6">
        <f t="shared" si="12"/>
        <v>5.0999999999999996</v>
      </c>
      <c r="Q253" s="6">
        <f t="shared" si="12"/>
        <v>0.60000000000000009</v>
      </c>
      <c r="R253" s="6">
        <f t="shared" si="12"/>
        <v>0.53333333333333333</v>
      </c>
      <c r="S253" s="6">
        <f t="shared" si="12"/>
        <v>5.6333333333333329</v>
      </c>
      <c r="T253" s="6" t="str">
        <f t="shared" si="11"/>
        <v>August</v>
      </c>
    </row>
    <row r="254" spans="1:20" x14ac:dyDescent="0.25">
      <c r="A254" t="s">
        <v>14</v>
      </c>
      <c r="B254" s="3">
        <v>45509</v>
      </c>
      <c r="C254" t="s">
        <v>15</v>
      </c>
      <c r="D254">
        <v>339</v>
      </c>
      <c r="E254">
        <v>252</v>
      </c>
      <c r="F254">
        <v>0</v>
      </c>
      <c r="G254">
        <v>0</v>
      </c>
      <c r="H254" s="1">
        <v>1</v>
      </c>
      <c r="I254" s="4">
        <v>3.7557870370370374E-5</v>
      </c>
      <c r="J254" s="5">
        <v>4.9537037037037041E-3</v>
      </c>
      <c r="K254" s="5">
        <v>8.564814814814815E-4</v>
      </c>
      <c r="L254" s="5">
        <v>3.3564814814814812E-4</v>
      </c>
      <c r="M254" s="5">
        <v>5.2893518518518515E-3</v>
      </c>
      <c r="N254" s="1">
        <f t="shared" si="10"/>
        <v>0</v>
      </c>
      <c r="O254" s="6">
        <f t="shared" si="12"/>
        <v>5.4083333333333337E-2</v>
      </c>
      <c r="P254" s="6">
        <f t="shared" si="12"/>
        <v>7.1333333333333337</v>
      </c>
      <c r="Q254" s="6">
        <f t="shared" si="12"/>
        <v>1.2333333333333334</v>
      </c>
      <c r="R254" s="6">
        <f t="shared" si="12"/>
        <v>0.48333333333333328</v>
      </c>
      <c r="S254" s="6">
        <f t="shared" si="12"/>
        <v>7.6166666666666663</v>
      </c>
      <c r="T254" s="6" t="str">
        <f t="shared" si="11"/>
        <v>August</v>
      </c>
    </row>
    <row r="255" spans="1:20" x14ac:dyDescent="0.25">
      <c r="A255" t="s">
        <v>14</v>
      </c>
      <c r="B255" s="3">
        <v>45509</v>
      </c>
      <c r="C255" t="s">
        <v>16</v>
      </c>
      <c r="D255">
        <v>12</v>
      </c>
      <c r="E255">
        <v>12</v>
      </c>
      <c r="F255">
        <v>0</v>
      </c>
      <c r="G255">
        <v>0</v>
      </c>
      <c r="H255" s="1">
        <v>1</v>
      </c>
      <c r="I255" s="4">
        <v>1.9629629629629627E-5</v>
      </c>
      <c r="J255" s="5">
        <v>7.7314814814814815E-3</v>
      </c>
      <c r="K255" s="5">
        <v>1.3773148148148147E-3</v>
      </c>
      <c r="L255" s="5">
        <v>2.6620370370370372E-4</v>
      </c>
      <c r="M255" s="5">
        <v>7.9976851851851858E-3</v>
      </c>
      <c r="N255" s="1">
        <f t="shared" si="10"/>
        <v>0</v>
      </c>
      <c r="O255" s="6">
        <f t="shared" si="12"/>
        <v>2.8266666666666662E-2</v>
      </c>
      <c r="P255" s="6">
        <f t="shared" si="12"/>
        <v>11.133333333333333</v>
      </c>
      <c r="Q255" s="6">
        <f t="shared" si="12"/>
        <v>1.9833333333333332</v>
      </c>
      <c r="R255" s="6">
        <f t="shared" si="12"/>
        <v>0.38333333333333336</v>
      </c>
      <c r="S255" s="6">
        <f t="shared" si="12"/>
        <v>11.516666666666667</v>
      </c>
      <c r="T255" s="6" t="str">
        <f t="shared" si="11"/>
        <v>August</v>
      </c>
    </row>
    <row r="256" spans="1:20" x14ac:dyDescent="0.25">
      <c r="A256" t="s">
        <v>14</v>
      </c>
      <c r="B256" s="3">
        <v>45510</v>
      </c>
      <c r="C256" t="s">
        <v>15</v>
      </c>
      <c r="D256">
        <v>231</v>
      </c>
      <c r="E256">
        <v>188</v>
      </c>
      <c r="F256">
        <v>0</v>
      </c>
      <c r="G256">
        <v>3</v>
      </c>
      <c r="H256" s="1">
        <v>0.98699999999999999</v>
      </c>
      <c r="I256" s="4">
        <v>1.076388888888889E-4</v>
      </c>
      <c r="J256" s="5">
        <v>5.185185185185185E-3</v>
      </c>
      <c r="K256" s="5">
        <v>8.7962962962962962E-4</v>
      </c>
      <c r="L256" s="5">
        <v>3.2407407407407406E-4</v>
      </c>
      <c r="M256" s="5">
        <v>5.5092592592592589E-3</v>
      </c>
      <c r="N256" s="1">
        <f t="shared" si="10"/>
        <v>1.2987012987012988E-2</v>
      </c>
      <c r="O256" s="6">
        <f t="shared" si="12"/>
        <v>0.15500000000000003</v>
      </c>
      <c r="P256" s="6">
        <f t="shared" si="12"/>
        <v>7.4666666666666668</v>
      </c>
      <c r="Q256" s="6">
        <f t="shared" si="12"/>
        <v>1.2666666666666666</v>
      </c>
      <c r="R256" s="6">
        <f t="shared" si="12"/>
        <v>0.46666666666666667</v>
      </c>
      <c r="S256" s="6">
        <f t="shared" si="12"/>
        <v>7.9333333333333327</v>
      </c>
      <c r="T256" s="6" t="str">
        <f t="shared" si="11"/>
        <v>August</v>
      </c>
    </row>
    <row r="257" spans="1:20" x14ac:dyDescent="0.25">
      <c r="A257" t="s">
        <v>14</v>
      </c>
      <c r="B257" s="3">
        <v>45510</v>
      </c>
      <c r="C257" t="s">
        <v>16</v>
      </c>
      <c r="D257">
        <v>16</v>
      </c>
      <c r="E257">
        <v>11</v>
      </c>
      <c r="F257">
        <v>0</v>
      </c>
      <c r="G257">
        <v>4</v>
      </c>
      <c r="H257" s="1">
        <v>0.75</v>
      </c>
      <c r="I257" s="4">
        <v>6.1414351851851853E-4</v>
      </c>
      <c r="J257" s="5">
        <v>6.0416666666666665E-3</v>
      </c>
      <c r="K257" s="5">
        <v>1.1921296296296296E-3</v>
      </c>
      <c r="L257" s="5">
        <v>4.3981481481481481E-4</v>
      </c>
      <c r="M257" s="5">
        <v>6.4814814814814813E-3</v>
      </c>
      <c r="N257" s="1">
        <f t="shared" si="10"/>
        <v>0.25</v>
      </c>
      <c r="O257" s="6">
        <f t="shared" si="12"/>
        <v>0.88436666666666663</v>
      </c>
      <c r="P257" s="6">
        <f t="shared" si="12"/>
        <v>8.6999999999999993</v>
      </c>
      <c r="Q257" s="6">
        <f t="shared" si="12"/>
        <v>1.7166666666666666</v>
      </c>
      <c r="R257" s="6">
        <f t="shared" si="12"/>
        <v>0.6333333333333333</v>
      </c>
      <c r="S257" s="6">
        <f t="shared" si="12"/>
        <v>9.3333333333333339</v>
      </c>
      <c r="T257" s="6" t="str">
        <f t="shared" si="11"/>
        <v>August</v>
      </c>
    </row>
    <row r="258" spans="1:20" x14ac:dyDescent="0.25">
      <c r="A258" t="s">
        <v>14</v>
      </c>
      <c r="B258" s="3">
        <v>45511</v>
      </c>
      <c r="C258" t="s">
        <v>15</v>
      </c>
      <c r="D258">
        <v>202</v>
      </c>
      <c r="E258">
        <v>168</v>
      </c>
      <c r="F258">
        <v>0</v>
      </c>
      <c r="G258">
        <v>0</v>
      </c>
      <c r="H258" s="1">
        <v>1</v>
      </c>
      <c r="I258" s="4">
        <v>2.5138888888888892E-5</v>
      </c>
      <c r="J258" s="5">
        <v>5.092592592592593E-3</v>
      </c>
      <c r="K258" s="5">
        <v>7.6388888888888893E-4</v>
      </c>
      <c r="L258" s="5">
        <v>3.0092592592592595E-4</v>
      </c>
      <c r="M258" s="5">
        <v>5.3935185185185188E-3</v>
      </c>
      <c r="N258" s="1">
        <f t="shared" si="10"/>
        <v>0</v>
      </c>
      <c r="O258" s="6">
        <f t="shared" si="12"/>
        <v>3.6200000000000003E-2</v>
      </c>
      <c r="P258" s="6">
        <f t="shared" ref="P258:S321" si="13">J258*1440</f>
        <v>7.3333333333333339</v>
      </c>
      <c r="Q258" s="6">
        <f t="shared" si="13"/>
        <v>1.1000000000000001</v>
      </c>
      <c r="R258" s="6">
        <f t="shared" si="13"/>
        <v>0.43333333333333335</v>
      </c>
      <c r="S258" s="6">
        <f t="shared" si="13"/>
        <v>7.7666666666666675</v>
      </c>
      <c r="T258" s="6" t="str">
        <f t="shared" si="11"/>
        <v>August</v>
      </c>
    </row>
    <row r="259" spans="1:20" x14ac:dyDescent="0.25">
      <c r="A259" t="s">
        <v>14</v>
      </c>
      <c r="B259" s="3">
        <v>45511</v>
      </c>
      <c r="C259" t="s">
        <v>16</v>
      </c>
      <c r="D259">
        <v>11</v>
      </c>
      <c r="E259">
        <v>10</v>
      </c>
      <c r="F259">
        <v>0</v>
      </c>
      <c r="G259">
        <v>0</v>
      </c>
      <c r="H259" s="1">
        <v>1</v>
      </c>
      <c r="I259" s="4">
        <v>3.0204861111111112E-4</v>
      </c>
      <c r="J259" s="5">
        <v>7.1064814814814819E-3</v>
      </c>
      <c r="K259" s="5">
        <v>1.4583333333333334E-3</v>
      </c>
      <c r="L259" s="5">
        <v>3.9351851851851852E-4</v>
      </c>
      <c r="M259" s="5">
        <v>7.4999999999999997E-3</v>
      </c>
      <c r="N259" s="1">
        <f t="shared" ref="N259:N322" si="14">G259/D259</f>
        <v>0</v>
      </c>
      <c r="O259" s="6">
        <f t="shared" ref="O259:R322" si="15">I259*1440</f>
        <v>0.43495</v>
      </c>
      <c r="P259" s="6">
        <f t="shared" si="13"/>
        <v>10.233333333333334</v>
      </c>
      <c r="Q259" s="6">
        <f t="shared" si="13"/>
        <v>2.1</v>
      </c>
      <c r="R259" s="6">
        <f t="shared" si="13"/>
        <v>0.56666666666666665</v>
      </c>
      <c r="S259" s="6">
        <f t="shared" si="13"/>
        <v>10.799999999999999</v>
      </c>
      <c r="T259" s="6" t="str">
        <f t="shared" ref="T259:T322" si="16">TEXT(B259,"MMMM")</f>
        <v>August</v>
      </c>
    </row>
    <row r="260" spans="1:20" x14ac:dyDescent="0.25">
      <c r="A260" t="s">
        <v>14</v>
      </c>
      <c r="B260" s="3">
        <v>45512</v>
      </c>
      <c r="C260" t="s">
        <v>15</v>
      </c>
      <c r="D260">
        <v>183</v>
      </c>
      <c r="E260">
        <v>158</v>
      </c>
      <c r="F260">
        <v>0</v>
      </c>
      <c r="G260">
        <v>0</v>
      </c>
      <c r="H260" s="1">
        <v>1</v>
      </c>
      <c r="I260" s="4">
        <v>2.5775462962962962E-5</v>
      </c>
      <c r="J260" s="5">
        <v>4.9074074074074072E-3</v>
      </c>
      <c r="K260" s="5">
        <v>7.7546296296296293E-4</v>
      </c>
      <c r="L260" s="5">
        <v>2.7777777777777778E-4</v>
      </c>
      <c r="M260" s="5">
        <v>5.1967592592592595E-3</v>
      </c>
      <c r="N260" s="1">
        <f t="shared" si="14"/>
        <v>0</v>
      </c>
      <c r="O260" s="6">
        <f t="shared" si="15"/>
        <v>3.7116666666666666E-2</v>
      </c>
      <c r="P260" s="6">
        <f t="shared" si="13"/>
        <v>7.0666666666666664</v>
      </c>
      <c r="Q260" s="6">
        <f t="shared" si="13"/>
        <v>1.1166666666666667</v>
      </c>
      <c r="R260" s="6">
        <f t="shared" si="13"/>
        <v>0.4</v>
      </c>
      <c r="S260" s="6">
        <f t="shared" si="13"/>
        <v>7.4833333333333334</v>
      </c>
      <c r="T260" s="6" t="str">
        <f t="shared" si="16"/>
        <v>August</v>
      </c>
    </row>
    <row r="261" spans="1:20" x14ac:dyDescent="0.25">
      <c r="A261" t="s">
        <v>14</v>
      </c>
      <c r="B261" s="3">
        <v>45512</v>
      </c>
      <c r="C261" t="s">
        <v>16</v>
      </c>
      <c r="D261">
        <v>13</v>
      </c>
      <c r="E261">
        <v>9</v>
      </c>
      <c r="F261">
        <v>0</v>
      </c>
      <c r="G261">
        <v>1</v>
      </c>
      <c r="H261" s="1">
        <v>0.92310000000000003</v>
      </c>
      <c r="I261" s="4">
        <v>4.078703703703704E-5</v>
      </c>
      <c r="J261" s="5">
        <v>3.9120370370370368E-3</v>
      </c>
      <c r="K261" s="5">
        <v>1.261574074074074E-3</v>
      </c>
      <c r="L261" s="5">
        <v>3.7037037037037035E-4</v>
      </c>
      <c r="M261" s="5">
        <v>4.2824074074074075E-3</v>
      </c>
      <c r="N261" s="1">
        <f t="shared" si="14"/>
        <v>7.6923076923076927E-2</v>
      </c>
      <c r="O261" s="6">
        <f t="shared" si="15"/>
        <v>5.8733333333333339E-2</v>
      </c>
      <c r="P261" s="6">
        <f t="shared" si="13"/>
        <v>5.6333333333333329</v>
      </c>
      <c r="Q261" s="6">
        <f t="shared" si="13"/>
        <v>1.8166666666666667</v>
      </c>
      <c r="R261" s="6">
        <f t="shared" si="13"/>
        <v>0.53333333333333333</v>
      </c>
      <c r="S261" s="6">
        <f t="shared" si="13"/>
        <v>6.166666666666667</v>
      </c>
      <c r="T261" s="6" t="str">
        <f t="shared" si="16"/>
        <v>August</v>
      </c>
    </row>
    <row r="262" spans="1:20" x14ac:dyDescent="0.25">
      <c r="A262" t="s">
        <v>14</v>
      </c>
      <c r="B262" s="3">
        <v>45513</v>
      </c>
      <c r="C262" t="s">
        <v>15</v>
      </c>
      <c r="D262">
        <v>201</v>
      </c>
      <c r="E262">
        <v>153</v>
      </c>
      <c r="F262">
        <v>0</v>
      </c>
      <c r="G262">
        <v>0</v>
      </c>
      <c r="H262" s="1">
        <v>1</v>
      </c>
      <c r="I262" s="4">
        <v>2.5138888888888892E-5</v>
      </c>
      <c r="J262" s="5">
        <v>3.8888888888888888E-3</v>
      </c>
      <c r="K262" s="5">
        <v>4.0509259259259258E-4</v>
      </c>
      <c r="L262" s="5">
        <v>3.8194444444444446E-4</v>
      </c>
      <c r="M262" s="5">
        <v>4.2708333333333331E-3</v>
      </c>
      <c r="N262" s="1">
        <f t="shared" si="14"/>
        <v>0</v>
      </c>
      <c r="O262" s="6">
        <f t="shared" si="15"/>
        <v>3.6200000000000003E-2</v>
      </c>
      <c r="P262" s="6">
        <f t="shared" si="13"/>
        <v>5.6</v>
      </c>
      <c r="Q262" s="6">
        <f t="shared" si="13"/>
        <v>0.58333333333333337</v>
      </c>
      <c r="R262" s="6">
        <f t="shared" si="13"/>
        <v>0.55000000000000004</v>
      </c>
      <c r="S262" s="6">
        <f t="shared" si="13"/>
        <v>6.1499999999999995</v>
      </c>
      <c r="T262" s="6" t="str">
        <f t="shared" si="16"/>
        <v>August</v>
      </c>
    </row>
    <row r="263" spans="1:20" x14ac:dyDescent="0.25">
      <c r="A263" t="s">
        <v>14</v>
      </c>
      <c r="B263" s="3">
        <v>45513</v>
      </c>
      <c r="C263" t="s">
        <v>16</v>
      </c>
      <c r="D263">
        <v>5</v>
      </c>
      <c r="E263">
        <v>5</v>
      </c>
      <c r="F263">
        <v>0</v>
      </c>
      <c r="G263">
        <v>0</v>
      </c>
      <c r="H263" s="1">
        <v>1</v>
      </c>
      <c r="I263" s="4">
        <v>1.9583333333333333E-5</v>
      </c>
      <c r="J263" s="5">
        <v>6.2037037037037035E-3</v>
      </c>
      <c r="K263" s="5">
        <v>1.0185185185185184E-3</v>
      </c>
      <c r="L263" s="5">
        <v>3.5879629629629629E-4</v>
      </c>
      <c r="M263" s="5">
        <v>6.5624999999999998E-3</v>
      </c>
      <c r="N263" s="1">
        <f t="shared" si="14"/>
        <v>0</v>
      </c>
      <c r="O263" s="6">
        <f t="shared" si="15"/>
        <v>2.8199999999999999E-2</v>
      </c>
      <c r="P263" s="6">
        <f t="shared" si="13"/>
        <v>8.9333333333333336</v>
      </c>
      <c r="Q263" s="6">
        <f t="shared" si="13"/>
        <v>1.4666666666666666</v>
      </c>
      <c r="R263" s="6">
        <f t="shared" si="13"/>
        <v>0.51666666666666661</v>
      </c>
      <c r="S263" s="6">
        <f t="shared" si="13"/>
        <v>9.4499999999999993</v>
      </c>
      <c r="T263" s="6" t="str">
        <f t="shared" si="16"/>
        <v>August</v>
      </c>
    </row>
    <row r="264" spans="1:20" x14ac:dyDescent="0.25">
      <c r="A264" t="s">
        <v>14</v>
      </c>
      <c r="B264" s="3">
        <v>45516</v>
      </c>
      <c r="C264" t="s">
        <v>15</v>
      </c>
      <c r="D264">
        <v>322</v>
      </c>
      <c r="E264">
        <v>268</v>
      </c>
      <c r="F264">
        <v>0</v>
      </c>
      <c r="G264">
        <v>2</v>
      </c>
      <c r="H264" s="1">
        <v>0.99380000000000002</v>
      </c>
      <c r="I264" s="4">
        <v>1.679050925925926E-4</v>
      </c>
      <c r="J264" s="5">
        <v>4.5023148148148149E-3</v>
      </c>
      <c r="K264" s="5">
        <v>7.1759259259259259E-4</v>
      </c>
      <c r="L264" s="5">
        <v>3.4722222222222224E-4</v>
      </c>
      <c r="M264" s="5">
        <v>4.8495370370370368E-3</v>
      </c>
      <c r="N264" s="1">
        <f t="shared" si="14"/>
        <v>6.2111801242236021E-3</v>
      </c>
      <c r="O264" s="6">
        <f t="shared" si="15"/>
        <v>0.24178333333333335</v>
      </c>
      <c r="P264" s="6">
        <f t="shared" si="13"/>
        <v>6.4833333333333334</v>
      </c>
      <c r="Q264" s="6">
        <f t="shared" si="13"/>
        <v>1.0333333333333332</v>
      </c>
      <c r="R264" s="6">
        <f t="shared" si="13"/>
        <v>0.5</v>
      </c>
      <c r="S264" s="6">
        <f t="shared" si="13"/>
        <v>6.9833333333333325</v>
      </c>
      <c r="T264" s="6" t="str">
        <f t="shared" si="16"/>
        <v>August</v>
      </c>
    </row>
    <row r="265" spans="1:20" x14ac:dyDescent="0.25">
      <c r="A265" t="s">
        <v>14</v>
      </c>
      <c r="B265" s="3">
        <v>45516</v>
      </c>
      <c r="C265" t="s">
        <v>16</v>
      </c>
      <c r="D265">
        <v>23</v>
      </c>
      <c r="E265">
        <v>19</v>
      </c>
      <c r="F265">
        <v>0</v>
      </c>
      <c r="G265">
        <v>2</v>
      </c>
      <c r="H265" s="1">
        <v>0.91300000000000003</v>
      </c>
      <c r="I265" s="4">
        <v>1.0120833333333334E-3</v>
      </c>
      <c r="J265" s="5">
        <v>6.3541666666666668E-3</v>
      </c>
      <c r="K265" s="5">
        <v>7.1759259259259259E-4</v>
      </c>
      <c r="L265" s="5">
        <v>4.0509259259259258E-4</v>
      </c>
      <c r="M265" s="5">
        <v>6.7592592592592591E-3</v>
      </c>
      <c r="N265" s="1">
        <f t="shared" si="14"/>
        <v>8.6956521739130432E-2</v>
      </c>
      <c r="O265" s="6">
        <f t="shared" si="15"/>
        <v>1.4574</v>
      </c>
      <c r="P265" s="6">
        <f t="shared" si="13"/>
        <v>9.15</v>
      </c>
      <c r="Q265" s="6">
        <f t="shared" si="13"/>
        <v>1.0333333333333332</v>
      </c>
      <c r="R265" s="6">
        <f t="shared" si="13"/>
        <v>0.58333333333333337</v>
      </c>
      <c r="S265" s="6">
        <f t="shared" si="13"/>
        <v>9.7333333333333325</v>
      </c>
      <c r="T265" s="6" t="str">
        <f t="shared" si="16"/>
        <v>August</v>
      </c>
    </row>
    <row r="266" spans="1:20" x14ac:dyDescent="0.25">
      <c r="A266" t="s">
        <v>14</v>
      </c>
      <c r="B266" s="3">
        <v>45517</v>
      </c>
      <c r="C266" t="s">
        <v>15</v>
      </c>
      <c r="D266">
        <v>234</v>
      </c>
      <c r="E266">
        <v>177</v>
      </c>
      <c r="F266">
        <v>0</v>
      </c>
      <c r="G266">
        <v>0</v>
      </c>
      <c r="H266" s="1">
        <v>1</v>
      </c>
      <c r="I266" s="4">
        <v>2.6828703703703705E-5</v>
      </c>
      <c r="J266" s="5">
        <v>4.2129629629629626E-3</v>
      </c>
      <c r="K266" s="5">
        <v>5.4398148148148144E-4</v>
      </c>
      <c r="L266" s="5">
        <v>3.2407407407407406E-4</v>
      </c>
      <c r="M266" s="5">
        <v>4.5370370370370373E-3</v>
      </c>
      <c r="N266" s="1">
        <f t="shared" si="14"/>
        <v>0</v>
      </c>
      <c r="O266" s="6">
        <f t="shared" si="15"/>
        <v>3.8633333333333332E-2</v>
      </c>
      <c r="P266" s="6">
        <f t="shared" si="13"/>
        <v>6.0666666666666664</v>
      </c>
      <c r="Q266" s="6">
        <f t="shared" si="13"/>
        <v>0.78333333333333333</v>
      </c>
      <c r="R266" s="6">
        <f t="shared" si="13"/>
        <v>0.46666666666666667</v>
      </c>
      <c r="S266" s="6">
        <f t="shared" si="13"/>
        <v>6.5333333333333341</v>
      </c>
      <c r="T266" s="6" t="str">
        <f t="shared" si="16"/>
        <v>August</v>
      </c>
    </row>
    <row r="267" spans="1:20" x14ac:dyDescent="0.25">
      <c r="A267" t="s">
        <v>14</v>
      </c>
      <c r="B267" s="3">
        <v>45517</v>
      </c>
      <c r="C267" t="s">
        <v>16</v>
      </c>
      <c r="D267">
        <v>22</v>
      </c>
      <c r="E267">
        <v>18</v>
      </c>
      <c r="F267">
        <v>0</v>
      </c>
      <c r="G267">
        <v>2</v>
      </c>
      <c r="H267" s="1">
        <v>0.90910000000000002</v>
      </c>
      <c r="I267" s="4">
        <v>1.9710648148148145E-5</v>
      </c>
      <c r="J267" s="5">
        <v>7.2453703703703708E-3</v>
      </c>
      <c r="K267" s="5">
        <v>9.0277777777777774E-4</v>
      </c>
      <c r="L267" s="5">
        <v>2.8935185185185184E-4</v>
      </c>
      <c r="M267" s="5">
        <v>7.5347222222222222E-3</v>
      </c>
      <c r="N267" s="1">
        <f t="shared" si="14"/>
        <v>9.0909090909090912E-2</v>
      </c>
      <c r="O267" s="6">
        <f t="shared" si="15"/>
        <v>2.838333333333333E-2</v>
      </c>
      <c r="P267" s="6">
        <f t="shared" si="13"/>
        <v>10.433333333333334</v>
      </c>
      <c r="Q267" s="6">
        <f t="shared" si="13"/>
        <v>1.3</v>
      </c>
      <c r="R267" s="6">
        <f t="shared" si="13"/>
        <v>0.41666666666666663</v>
      </c>
      <c r="S267" s="6">
        <f t="shared" si="13"/>
        <v>10.85</v>
      </c>
      <c r="T267" s="6" t="str">
        <f t="shared" si="16"/>
        <v>August</v>
      </c>
    </row>
    <row r="268" spans="1:20" x14ac:dyDescent="0.25">
      <c r="A268" t="s">
        <v>14</v>
      </c>
      <c r="B268" s="3">
        <v>45518</v>
      </c>
      <c r="C268" t="s">
        <v>15</v>
      </c>
      <c r="D268">
        <v>209</v>
      </c>
      <c r="E268">
        <v>169</v>
      </c>
      <c r="F268">
        <v>0</v>
      </c>
      <c r="G268">
        <v>0</v>
      </c>
      <c r="H268" s="1">
        <v>1</v>
      </c>
      <c r="I268" s="4">
        <v>2.5509259259259263E-5</v>
      </c>
      <c r="J268" s="5">
        <v>4.7106481481481478E-3</v>
      </c>
      <c r="K268" s="5">
        <v>6.3657407407407413E-4</v>
      </c>
      <c r="L268" s="5">
        <v>3.5879629629629629E-4</v>
      </c>
      <c r="M268" s="5">
        <v>5.0810185185185186E-3</v>
      </c>
      <c r="N268" s="1">
        <f t="shared" si="14"/>
        <v>0</v>
      </c>
      <c r="O268" s="6">
        <f t="shared" si="15"/>
        <v>3.673333333333334E-2</v>
      </c>
      <c r="P268" s="6">
        <f t="shared" si="13"/>
        <v>6.7833333333333332</v>
      </c>
      <c r="Q268" s="6">
        <f t="shared" si="13"/>
        <v>0.91666666666666674</v>
      </c>
      <c r="R268" s="6">
        <f t="shared" si="13"/>
        <v>0.51666666666666661</v>
      </c>
      <c r="S268" s="6">
        <f t="shared" si="13"/>
        <v>7.3166666666666664</v>
      </c>
      <c r="T268" s="6" t="str">
        <f t="shared" si="16"/>
        <v>August</v>
      </c>
    </row>
    <row r="269" spans="1:20" x14ac:dyDescent="0.25">
      <c r="A269" t="s">
        <v>14</v>
      </c>
      <c r="B269" s="3">
        <v>45518</v>
      </c>
      <c r="C269" t="s">
        <v>16</v>
      </c>
      <c r="D269">
        <v>15</v>
      </c>
      <c r="E269">
        <v>12</v>
      </c>
      <c r="F269">
        <v>0</v>
      </c>
      <c r="G269">
        <v>4</v>
      </c>
      <c r="H269" s="1">
        <v>0.73329999999999995</v>
      </c>
      <c r="I269" s="4">
        <v>1.9976851851851851E-5</v>
      </c>
      <c r="J269" s="5">
        <v>6.1574074074074074E-3</v>
      </c>
      <c r="K269" s="5">
        <v>9.837962962962962E-4</v>
      </c>
      <c r="L269" s="5">
        <v>1.6203703703703703E-4</v>
      </c>
      <c r="M269" s="5">
        <v>6.3194444444444444E-3</v>
      </c>
      <c r="N269" s="1">
        <f t="shared" si="14"/>
        <v>0.26666666666666666</v>
      </c>
      <c r="O269" s="6">
        <f t="shared" si="15"/>
        <v>2.8766666666666666E-2</v>
      </c>
      <c r="P269" s="6">
        <f t="shared" si="13"/>
        <v>8.8666666666666671</v>
      </c>
      <c r="Q269" s="6">
        <f t="shared" si="13"/>
        <v>1.4166666666666665</v>
      </c>
      <c r="R269" s="6">
        <f t="shared" si="13"/>
        <v>0.23333333333333334</v>
      </c>
      <c r="S269" s="6">
        <f t="shared" si="13"/>
        <v>9.1</v>
      </c>
      <c r="T269" s="6" t="str">
        <f t="shared" si="16"/>
        <v>August</v>
      </c>
    </row>
    <row r="270" spans="1:20" x14ac:dyDescent="0.25">
      <c r="A270" t="s">
        <v>14</v>
      </c>
      <c r="B270" s="3">
        <v>45519</v>
      </c>
      <c r="C270" t="s">
        <v>15</v>
      </c>
      <c r="D270">
        <v>191</v>
      </c>
      <c r="E270">
        <v>159</v>
      </c>
      <c r="F270">
        <v>0</v>
      </c>
      <c r="G270">
        <v>0</v>
      </c>
      <c r="H270" s="1">
        <v>1</v>
      </c>
      <c r="I270" s="4">
        <v>2.5138888888888892E-5</v>
      </c>
      <c r="J270" s="5">
        <v>4.5370370370370373E-3</v>
      </c>
      <c r="K270" s="5">
        <v>4.9768518518518521E-4</v>
      </c>
      <c r="L270" s="5">
        <v>2.7777777777777778E-4</v>
      </c>
      <c r="M270" s="5">
        <v>4.8263888888888887E-3</v>
      </c>
      <c r="N270" s="1">
        <f t="shared" si="14"/>
        <v>0</v>
      </c>
      <c r="O270" s="6">
        <f t="shared" si="15"/>
        <v>3.6200000000000003E-2</v>
      </c>
      <c r="P270" s="6">
        <f t="shared" si="13"/>
        <v>6.5333333333333341</v>
      </c>
      <c r="Q270" s="6">
        <f t="shared" si="13"/>
        <v>0.71666666666666667</v>
      </c>
      <c r="R270" s="6">
        <f t="shared" si="13"/>
        <v>0.4</v>
      </c>
      <c r="S270" s="6">
        <f t="shared" si="13"/>
        <v>6.95</v>
      </c>
      <c r="T270" s="6" t="str">
        <f t="shared" si="16"/>
        <v>August</v>
      </c>
    </row>
    <row r="271" spans="1:20" x14ac:dyDescent="0.25">
      <c r="A271" t="s">
        <v>14</v>
      </c>
      <c r="B271" s="3">
        <v>45519</v>
      </c>
      <c r="C271" t="s">
        <v>16</v>
      </c>
      <c r="D271">
        <v>25</v>
      </c>
      <c r="E271">
        <v>16</v>
      </c>
      <c r="F271">
        <v>0</v>
      </c>
      <c r="G271">
        <v>9</v>
      </c>
      <c r="H271" s="1">
        <v>0.64</v>
      </c>
      <c r="I271" s="4">
        <v>7.3822569444444448E-3</v>
      </c>
      <c r="J271" s="5">
        <v>9.6874999999999999E-3</v>
      </c>
      <c r="K271" s="5">
        <v>2.0486111111111113E-3</v>
      </c>
      <c r="L271" s="5">
        <v>4.3981481481481481E-4</v>
      </c>
      <c r="M271" s="5">
        <v>1.0127314814814815E-2</v>
      </c>
      <c r="N271" s="1">
        <f t="shared" si="14"/>
        <v>0.36</v>
      </c>
      <c r="O271" s="6">
        <f t="shared" si="15"/>
        <v>10.63045</v>
      </c>
      <c r="P271" s="6">
        <f t="shared" si="13"/>
        <v>13.95</v>
      </c>
      <c r="Q271" s="6">
        <f t="shared" si="13"/>
        <v>2.95</v>
      </c>
      <c r="R271" s="6">
        <f t="shared" si="13"/>
        <v>0.6333333333333333</v>
      </c>
      <c r="S271" s="6">
        <f t="shared" si="13"/>
        <v>14.583333333333334</v>
      </c>
      <c r="T271" s="6" t="str">
        <f t="shared" si="16"/>
        <v>August</v>
      </c>
    </row>
    <row r="272" spans="1:20" x14ac:dyDescent="0.25">
      <c r="A272" t="s">
        <v>14</v>
      </c>
      <c r="B272" s="3">
        <v>45520</v>
      </c>
      <c r="C272" t="s">
        <v>15</v>
      </c>
      <c r="D272">
        <v>177</v>
      </c>
      <c r="E272">
        <v>143</v>
      </c>
      <c r="F272">
        <v>0</v>
      </c>
      <c r="G272">
        <v>0</v>
      </c>
      <c r="H272" s="1">
        <v>1</v>
      </c>
      <c r="I272" s="4">
        <v>2.4502314814814815E-5</v>
      </c>
      <c r="J272" s="5">
        <v>4.7916666666666663E-3</v>
      </c>
      <c r="K272" s="5">
        <v>5.2083333333333333E-4</v>
      </c>
      <c r="L272" s="5">
        <v>3.2407407407407406E-4</v>
      </c>
      <c r="M272" s="5">
        <v>5.115740740740741E-3</v>
      </c>
      <c r="N272" s="1">
        <f t="shared" si="14"/>
        <v>0</v>
      </c>
      <c r="O272" s="6">
        <f t="shared" si="15"/>
        <v>3.5283333333333333E-2</v>
      </c>
      <c r="P272" s="6">
        <f t="shared" si="13"/>
        <v>6.8999999999999995</v>
      </c>
      <c r="Q272" s="6">
        <f t="shared" si="13"/>
        <v>0.75</v>
      </c>
      <c r="R272" s="6">
        <f t="shared" si="13"/>
        <v>0.46666666666666667</v>
      </c>
      <c r="S272" s="6">
        <f t="shared" si="13"/>
        <v>7.3666666666666671</v>
      </c>
      <c r="T272" s="6" t="str">
        <f t="shared" si="16"/>
        <v>August</v>
      </c>
    </row>
    <row r="273" spans="1:20" x14ac:dyDescent="0.25">
      <c r="A273" t="s">
        <v>14</v>
      </c>
      <c r="B273" s="3">
        <v>45520</v>
      </c>
      <c r="C273" t="s">
        <v>16</v>
      </c>
      <c r="D273">
        <v>14</v>
      </c>
      <c r="E273">
        <v>12</v>
      </c>
      <c r="F273">
        <v>0</v>
      </c>
      <c r="G273">
        <v>1</v>
      </c>
      <c r="H273" s="1">
        <v>0.92859999999999998</v>
      </c>
      <c r="I273" s="4">
        <v>3.2928240740740742E-4</v>
      </c>
      <c r="J273" s="5">
        <v>6.4930555555555557E-3</v>
      </c>
      <c r="K273" s="5">
        <v>1.3310185185185185E-3</v>
      </c>
      <c r="L273" s="5">
        <v>1.5046296296296297E-4</v>
      </c>
      <c r="M273" s="5">
        <v>6.6435185185185182E-3</v>
      </c>
      <c r="N273" s="1">
        <f t="shared" si="14"/>
        <v>7.1428571428571425E-2</v>
      </c>
      <c r="O273" s="6">
        <f t="shared" si="15"/>
        <v>0.47416666666666668</v>
      </c>
      <c r="P273" s="6">
        <f t="shared" si="13"/>
        <v>9.35</v>
      </c>
      <c r="Q273" s="6">
        <f t="shared" si="13"/>
        <v>1.9166666666666665</v>
      </c>
      <c r="R273" s="6">
        <f t="shared" si="13"/>
        <v>0.21666666666666667</v>
      </c>
      <c r="S273" s="6">
        <f t="shared" si="13"/>
        <v>9.5666666666666664</v>
      </c>
      <c r="T273" s="6" t="str">
        <f t="shared" si="16"/>
        <v>August</v>
      </c>
    </row>
    <row r="274" spans="1:20" x14ac:dyDescent="0.25">
      <c r="A274" t="s">
        <v>14</v>
      </c>
      <c r="B274" s="3">
        <v>45523</v>
      </c>
      <c r="C274" t="s">
        <v>15</v>
      </c>
      <c r="D274">
        <v>279</v>
      </c>
      <c r="E274">
        <v>231</v>
      </c>
      <c r="F274">
        <v>0</v>
      </c>
      <c r="G274">
        <v>0</v>
      </c>
      <c r="H274" s="1">
        <v>1</v>
      </c>
      <c r="I274" s="4">
        <v>4.9270833333333329E-5</v>
      </c>
      <c r="J274" s="5">
        <v>4.8263888888888887E-3</v>
      </c>
      <c r="K274" s="5">
        <v>6.9444444444444447E-4</v>
      </c>
      <c r="L274" s="5">
        <v>3.3564814814814812E-4</v>
      </c>
      <c r="M274" s="5">
        <v>5.162037037037037E-3</v>
      </c>
      <c r="N274" s="1">
        <f t="shared" si="14"/>
        <v>0</v>
      </c>
      <c r="O274" s="6">
        <f t="shared" si="15"/>
        <v>7.0949999999999999E-2</v>
      </c>
      <c r="P274" s="6">
        <f t="shared" si="13"/>
        <v>6.95</v>
      </c>
      <c r="Q274" s="6">
        <f t="shared" si="13"/>
        <v>1</v>
      </c>
      <c r="R274" s="6">
        <f t="shared" si="13"/>
        <v>0.48333333333333328</v>
      </c>
      <c r="S274" s="6">
        <f t="shared" si="13"/>
        <v>7.4333333333333336</v>
      </c>
      <c r="T274" s="6" t="str">
        <f t="shared" si="16"/>
        <v>August</v>
      </c>
    </row>
    <row r="275" spans="1:20" x14ac:dyDescent="0.25">
      <c r="A275" t="s">
        <v>14</v>
      </c>
      <c r="B275" s="3">
        <v>45523</v>
      </c>
      <c r="C275" t="s">
        <v>16</v>
      </c>
      <c r="D275">
        <v>19</v>
      </c>
      <c r="E275">
        <v>17</v>
      </c>
      <c r="F275">
        <v>0</v>
      </c>
      <c r="G275">
        <v>3</v>
      </c>
      <c r="H275" s="1">
        <v>0.84209999999999996</v>
      </c>
      <c r="I275" s="4">
        <v>2.6756828703703704E-3</v>
      </c>
      <c r="J275" s="5">
        <v>1.1793981481481482E-2</v>
      </c>
      <c r="K275" s="5">
        <v>1.261574074074074E-3</v>
      </c>
      <c r="L275" s="5">
        <v>2.5462962962962961E-4</v>
      </c>
      <c r="M275" s="5">
        <v>1.2037037037037037E-2</v>
      </c>
      <c r="N275" s="1">
        <f t="shared" si="14"/>
        <v>0.15789473684210525</v>
      </c>
      <c r="O275" s="6">
        <f t="shared" si="15"/>
        <v>3.8529833333333334</v>
      </c>
      <c r="P275" s="6">
        <f t="shared" si="13"/>
        <v>16.983333333333334</v>
      </c>
      <c r="Q275" s="6">
        <f t="shared" si="13"/>
        <v>1.8166666666666667</v>
      </c>
      <c r="R275" s="6">
        <f t="shared" si="13"/>
        <v>0.36666666666666664</v>
      </c>
      <c r="S275" s="6">
        <f t="shared" si="13"/>
        <v>17.333333333333332</v>
      </c>
      <c r="T275" s="6" t="str">
        <f t="shared" si="16"/>
        <v>August</v>
      </c>
    </row>
    <row r="276" spans="1:20" x14ac:dyDescent="0.25">
      <c r="A276" t="s">
        <v>14</v>
      </c>
      <c r="B276" s="3">
        <v>45524</v>
      </c>
      <c r="C276" t="s">
        <v>15</v>
      </c>
      <c r="D276">
        <v>213</v>
      </c>
      <c r="E276">
        <v>171</v>
      </c>
      <c r="F276">
        <v>0</v>
      </c>
      <c r="G276">
        <v>0</v>
      </c>
      <c r="H276" s="1">
        <v>1</v>
      </c>
      <c r="I276" s="4">
        <v>2.9791666666666665E-5</v>
      </c>
      <c r="J276" s="5">
        <v>4.9884259259259257E-3</v>
      </c>
      <c r="K276" s="5">
        <v>7.407407407407407E-4</v>
      </c>
      <c r="L276" s="5">
        <v>2.8935185185185184E-4</v>
      </c>
      <c r="M276" s="5">
        <v>5.2777777777777779E-3</v>
      </c>
      <c r="N276" s="1">
        <f t="shared" si="14"/>
        <v>0</v>
      </c>
      <c r="O276" s="6">
        <f t="shared" si="15"/>
        <v>4.2899999999999994E-2</v>
      </c>
      <c r="P276" s="6">
        <f t="shared" si="13"/>
        <v>7.1833333333333327</v>
      </c>
      <c r="Q276" s="6">
        <f t="shared" si="13"/>
        <v>1.0666666666666667</v>
      </c>
      <c r="R276" s="6">
        <f t="shared" si="13"/>
        <v>0.41666666666666663</v>
      </c>
      <c r="S276" s="6">
        <f t="shared" si="13"/>
        <v>7.6000000000000005</v>
      </c>
      <c r="T276" s="6" t="str">
        <f t="shared" si="16"/>
        <v>August</v>
      </c>
    </row>
    <row r="277" spans="1:20" x14ac:dyDescent="0.25">
      <c r="A277" t="s">
        <v>14</v>
      </c>
      <c r="B277" s="3">
        <v>45524</v>
      </c>
      <c r="C277" t="s">
        <v>16</v>
      </c>
      <c r="D277">
        <v>14</v>
      </c>
      <c r="E277">
        <v>13</v>
      </c>
      <c r="F277">
        <v>0</v>
      </c>
      <c r="G277">
        <v>3</v>
      </c>
      <c r="H277" s="1">
        <v>0.78569999999999995</v>
      </c>
      <c r="I277" s="4">
        <v>2.845949074074074E-4</v>
      </c>
      <c r="J277" s="5">
        <v>5.4976851851851853E-3</v>
      </c>
      <c r="K277" s="5">
        <v>6.018518518518519E-4</v>
      </c>
      <c r="L277" s="5">
        <v>1.9675925925925926E-4</v>
      </c>
      <c r="M277" s="5">
        <v>5.6944444444444447E-3</v>
      </c>
      <c r="N277" s="1">
        <f t="shared" si="14"/>
        <v>0.21428571428571427</v>
      </c>
      <c r="O277" s="6">
        <f t="shared" si="15"/>
        <v>0.40981666666666666</v>
      </c>
      <c r="P277" s="6">
        <f t="shared" si="13"/>
        <v>7.916666666666667</v>
      </c>
      <c r="Q277" s="6">
        <f t="shared" si="13"/>
        <v>0.8666666666666667</v>
      </c>
      <c r="R277" s="6">
        <f t="shared" si="13"/>
        <v>0.28333333333333333</v>
      </c>
      <c r="S277" s="6">
        <f t="shared" si="13"/>
        <v>8.2000000000000011</v>
      </c>
      <c r="T277" s="6" t="str">
        <f t="shared" si="16"/>
        <v>August</v>
      </c>
    </row>
    <row r="278" spans="1:20" x14ac:dyDescent="0.25">
      <c r="A278" t="s">
        <v>14</v>
      </c>
      <c r="B278" s="3">
        <v>45525</v>
      </c>
      <c r="C278" t="s">
        <v>15</v>
      </c>
      <c r="D278">
        <v>193</v>
      </c>
      <c r="E278">
        <v>156</v>
      </c>
      <c r="F278">
        <v>0</v>
      </c>
      <c r="G278">
        <v>0</v>
      </c>
      <c r="H278" s="1">
        <v>1</v>
      </c>
      <c r="I278" s="4">
        <v>5.162037037037037E-5</v>
      </c>
      <c r="J278" s="5">
        <v>4.2939814814814811E-3</v>
      </c>
      <c r="K278" s="5">
        <v>6.018518518518519E-4</v>
      </c>
      <c r="L278" s="5">
        <v>2.8935185185185184E-4</v>
      </c>
      <c r="M278" s="5">
        <v>4.5833333333333334E-3</v>
      </c>
      <c r="N278" s="1">
        <f t="shared" si="14"/>
        <v>0</v>
      </c>
      <c r="O278" s="6">
        <f t="shared" si="15"/>
        <v>7.4333333333333335E-2</v>
      </c>
      <c r="P278" s="6">
        <f t="shared" si="13"/>
        <v>6.1833333333333327</v>
      </c>
      <c r="Q278" s="6">
        <f t="shared" si="13"/>
        <v>0.8666666666666667</v>
      </c>
      <c r="R278" s="6">
        <f t="shared" si="13"/>
        <v>0.41666666666666663</v>
      </c>
      <c r="S278" s="6">
        <f t="shared" si="13"/>
        <v>6.6</v>
      </c>
      <c r="T278" s="6" t="str">
        <f t="shared" si="16"/>
        <v>August</v>
      </c>
    </row>
    <row r="279" spans="1:20" x14ac:dyDescent="0.25">
      <c r="A279" t="s">
        <v>14</v>
      </c>
      <c r="B279" s="3">
        <v>45525</v>
      </c>
      <c r="C279" t="s">
        <v>16</v>
      </c>
      <c r="D279">
        <v>10</v>
      </c>
      <c r="E279">
        <v>10</v>
      </c>
      <c r="F279">
        <v>0</v>
      </c>
      <c r="G279">
        <v>0</v>
      </c>
      <c r="H279" s="1">
        <v>1</v>
      </c>
      <c r="I279" s="4">
        <v>1.9166666666666667E-5</v>
      </c>
      <c r="J279" s="5">
        <v>1.0729166666666666E-2</v>
      </c>
      <c r="K279" s="5">
        <v>2.3842592592592591E-3</v>
      </c>
      <c r="L279" s="5">
        <v>1.9675925925925926E-4</v>
      </c>
      <c r="M279" s="5">
        <v>1.0925925925925926E-2</v>
      </c>
      <c r="N279" s="1">
        <f t="shared" si="14"/>
        <v>0</v>
      </c>
      <c r="O279" s="6">
        <f t="shared" si="15"/>
        <v>2.76E-2</v>
      </c>
      <c r="P279" s="6">
        <f t="shared" si="13"/>
        <v>15.45</v>
      </c>
      <c r="Q279" s="6">
        <f t="shared" si="13"/>
        <v>3.4333333333333331</v>
      </c>
      <c r="R279" s="6">
        <f t="shared" si="13"/>
        <v>0.28333333333333333</v>
      </c>
      <c r="S279" s="6">
        <f t="shared" si="13"/>
        <v>15.733333333333333</v>
      </c>
      <c r="T279" s="6" t="str">
        <f t="shared" si="16"/>
        <v>August</v>
      </c>
    </row>
    <row r="280" spans="1:20" x14ac:dyDescent="0.25">
      <c r="A280" t="s">
        <v>14</v>
      </c>
      <c r="B280" s="3">
        <v>45526</v>
      </c>
      <c r="C280" t="s">
        <v>15</v>
      </c>
      <c r="D280">
        <v>203</v>
      </c>
      <c r="E280">
        <v>152</v>
      </c>
      <c r="F280">
        <v>0</v>
      </c>
      <c r="G280">
        <v>0</v>
      </c>
      <c r="H280" s="1">
        <v>1</v>
      </c>
      <c r="I280" s="4">
        <v>2.4872685185185186E-5</v>
      </c>
      <c r="J280" s="5">
        <v>4.1898148148148146E-3</v>
      </c>
      <c r="K280" s="5">
        <v>6.018518518518519E-4</v>
      </c>
      <c r="L280" s="5">
        <v>3.0092592592592595E-4</v>
      </c>
      <c r="M280" s="5">
        <v>4.4907407407407405E-3</v>
      </c>
      <c r="N280" s="1">
        <f t="shared" si="14"/>
        <v>0</v>
      </c>
      <c r="O280" s="6">
        <f t="shared" si="15"/>
        <v>3.581666666666667E-2</v>
      </c>
      <c r="P280" s="6">
        <f t="shared" si="13"/>
        <v>6.0333333333333332</v>
      </c>
      <c r="Q280" s="6">
        <f t="shared" si="13"/>
        <v>0.8666666666666667</v>
      </c>
      <c r="R280" s="6">
        <f t="shared" si="13"/>
        <v>0.43333333333333335</v>
      </c>
      <c r="S280" s="6">
        <f t="shared" si="13"/>
        <v>6.4666666666666659</v>
      </c>
      <c r="T280" s="6" t="str">
        <f t="shared" si="16"/>
        <v>August</v>
      </c>
    </row>
    <row r="281" spans="1:20" x14ac:dyDescent="0.25">
      <c r="A281" t="s">
        <v>14</v>
      </c>
      <c r="B281" s="3">
        <v>45526</v>
      </c>
      <c r="C281" t="s">
        <v>16</v>
      </c>
      <c r="D281">
        <v>14</v>
      </c>
      <c r="E281">
        <v>10</v>
      </c>
      <c r="F281">
        <v>0</v>
      </c>
      <c r="G281">
        <v>2</v>
      </c>
      <c r="H281" s="1">
        <v>0.85709999999999997</v>
      </c>
      <c r="I281" s="4">
        <v>1.9502314814814815E-5</v>
      </c>
      <c r="J281" s="5">
        <v>6.5393518518518517E-3</v>
      </c>
      <c r="K281" s="5">
        <v>1.3310185185185185E-3</v>
      </c>
      <c r="L281" s="5">
        <v>1.5046296296296297E-4</v>
      </c>
      <c r="M281" s="5">
        <v>6.6898148148148151E-3</v>
      </c>
      <c r="N281" s="1">
        <f t="shared" si="14"/>
        <v>0.14285714285714285</v>
      </c>
      <c r="O281" s="6">
        <f t="shared" si="15"/>
        <v>2.8083333333333335E-2</v>
      </c>
      <c r="P281" s="6">
        <f t="shared" si="13"/>
        <v>9.4166666666666661</v>
      </c>
      <c r="Q281" s="6">
        <f t="shared" si="13"/>
        <v>1.9166666666666665</v>
      </c>
      <c r="R281" s="6">
        <f t="shared" si="13"/>
        <v>0.21666666666666667</v>
      </c>
      <c r="S281" s="6">
        <f t="shared" si="13"/>
        <v>9.6333333333333329</v>
      </c>
      <c r="T281" s="6" t="str">
        <f t="shared" si="16"/>
        <v>August</v>
      </c>
    </row>
    <row r="282" spans="1:20" x14ac:dyDescent="0.25">
      <c r="A282" t="s">
        <v>14</v>
      </c>
      <c r="B282" s="3">
        <v>45527</v>
      </c>
      <c r="C282" t="s">
        <v>15</v>
      </c>
      <c r="D282">
        <v>196</v>
      </c>
      <c r="E282">
        <v>149</v>
      </c>
      <c r="F282">
        <v>0</v>
      </c>
      <c r="G282">
        <v>0</v>
      </c>
      <c r="H282" s="1">
        <v>1</v>
      </c>
      <c r="I282" s="4">
        <v>2.5196759259259259E-5</v>
      </c>
      <c r="J282" s="5">
        <v>4.7916666666666663E-3</v>
      </c>
      <c r="K282" s="5">
        <v>6.2500000000000001E-4</v>
      </c>
      <c r="L282" s="5">
        <v>3.1250000000000001E-4</v>
      </c>
      <c r="M282" s="5">
        <v>5.1041666666666666E-3</v>
      </c>
      <c r="N282" s="1">
        <f t="shared" si="14"/>
        <v>0</v>
      </c>
      <c r="O282" s="6">
        <f t="shared" si="15"/>
        <v>3.6283333333333334E-2</v>
      </c>
      <c r="P282" s="6">
        <f t="shared" si="13"/>
        <v>6.8999999999999995</v>
      </c>
      <c r="Q282" s="6">
        <f t="shared" si="13"/>
        <v>0.9</v>
      </c>
      <c r="R282" s="6">
        <f t="shared" si="13"/>
        <v>0.45</v>
      </c>
      <c r="S282" s="6">
        <f t="shared" si="13"/>
        <v>7.35</v>
      </c>
      <c r="T282" s="6" t="str">
        <f t="shared" si="16"/>
        <v>August</v>
      </c>
    </row>
    <row r="283" spans="1:20" x14ac:dyDescent="0.25">
      <c r="A283" t="s">
        <v>14</v>
      </c>
      <c r="B283" s="3">
        <v>45527</v>
      </c>
      <c r="C283" t="s">
        <v>16</v>
      </c>
      <c r="D283">
        <v>8</v>
      </c>
      <c r="E283">
        <v>7</v>
      </c>
      <c r="F283">
        <v>0</v>
      </c>
      <c r="G283">
        <v>2</v>
      </c>
      <c r="H283" s="1">
        <v>0.75</v>
      </c>
      <c r="I283" s="4">
        <v>7.8167824074074077E-4</v>
      </c>
      <c r="J283" s="5">
        <v>7.3726851851851852E-3</v>
      </c>
      <c r="K283" s="5">
        <v>7.291666666666667E-4</v>
      </c>
      <c r="L283" s="5">
        <v>9.2592592592592588E-5</v>
      </c>
      <c r="M283" s="5">
        <v>7.4652777777777781E-3</v>
      </c>
      <c r="N283" s="1">
        <f t="shared" si="14"/>
        <v>0.25</v>
      </c>
      <c r="O283" s="6">
        <f t="shared" si="15"/>
        <v>1.1256166666666667</v>
      </c>
      <c r="P283" s="6">
        <f t="shared" si="13"/>
        <v>10.616666666666667</v>
      </c>
      <c r="Q283" s="6">
        <f t="shared" si="13"/>
        <v>1.05</v>
      </c>
      <c r="R283" s="6">
        <f t="shared" si="13"/>
        <v>0.13333333333333333</v>
      </c>
      <c r="S283" s="6">
        <f t="shared" si="13"/>
        <v>10.75</v>
      </c>
      <c r="T283" s="6" t="str">
        <f t="shared" si="16"/>
        <v>August</v>
      </c>
    </row>
    <row r="284" spans="1:20" x14ac:dyDescent="0.25">
      <c r="A284" t="s">
        <v>14</v>
      </c>
      <c r="B284" s="3">
        <v>45530</v>
      </c>
      <c r="C284" t="s">
        <v>15</v>
      </c>
      <c r="D284">
        <v>290</v>
      </c>
      <c r="E284">
        <v>228</v>
      </c>
      <c r="F284">
        <v>0</v>
      </c>
      <c r="G284">
        <v>0</v>
      </c>
      <c r="H284" s="1">
        <v>1</v>
      </c>
      <c r="I284" s="4">
        <v>2.8576388888888887E-5</v>
      </c>
      <c r="J284" s="5">
        <v>4.4675925925925924E-3</v>
      </c>
      <c r="K284" s="5">
        <v>7.0601851851851847E-4</v>
      </c>
      <c r="L284" s="5">
        <v>3.1250000000000001E-4</v>
      </c>
      <c r="M284" s="5">
        <v>4.7800925925925927E-3</v>
      </c>
      <c r="N284" s="1">
        <f t="shared" si="14"/>
        <v>0</v>
      </c>
      <c r="O284" s="6">
        <f t="shared" si="15"/>
        <v>4.1149999999999999E-2</v>
      </c>
      <c r="P284" s="6">
        <f t="shared" si="13"/>
        <v>6.4333333333333336</v>
      </c>
      <c r="Q284" s="6">
        <f t="shared" si="13"/>
        <v>1.0166666666666666</v>
      </c>
      <c r="R284" s="6">
        <f t="shared" si="13"/>
        <v>0.45</v>
      </c>
      <c r="S284" s="6">
        <f t="shared" si="13"/>
        <v>6.8833333333333337</v>
      </c>
      <c r="T284" s="6" t="str">
        <f t="shared" si="16"/>
        <v>August</v>
      </c>
    </row>
    <row r="285" spans="1:20" x14ac:dyDescent="0.25">
      <c r="A285" t="s">
        <v>14</v>
      </c>
      <c r="B285" s="3">
        <v>45530</v>
      </c>
      <c r="C285" t="s">
        <v>16</v>
      </c>
      <c r="D285">
        <v>28</v>
      </c>
      <c r="E285">
        <v>22</v>
      </c>
      <c r="F285">
        <v>1</v>
      </c>
      <c r="G285">
        <v>4</v>
      </c>
      <c r="H285" s="1">
        <v>0.85189999999999999</v>
      </c>
      <c r="I285" s="4">
        <v>2.1166435185185186E-3</v>
      </c>
      <c r="J285" s="5">
        <v>7.0023148148148145E-3</v>
      </c>
      <c r="K285" s="5">
        <v>1.1111111111111111E-3</v>
      </c>
      <c r="L285" s="5">
        <v>2.4305555555555555E-4</v>
      </c>
      <c r="M285" s="5">
        <v>7.2337962962962963E-3</v>
      </c>
      <c r="N285" s="1">
        <f t="shared" si="14"/>
        <v>0.14285714285714285</v>
      </c>
      <c r="O285" s="6">
        <f t="shared" si="15"/>
        <v>3.0479666666666669</v>
      </c>
      <c r="P285" s="6">
        <f t="shared" si="13"/>
        <v>10.083333333333332</v>
      </c>
      <c r="Q285" s="6">
        <f t="shared" si="13"/>
        <v>1.6</v>
      </c>
      <c r="R285" s="6">
        <f t="shared" si="13"/>
        <v>0.35</v>
      </c>
      <c r="S285" s="6">
        <f t="shared" si="13"/>
        <v>10.416666666666666</v>
      </c>
      <c r="T285" s="6" t="str">
        <f t="shared" si="16"/>
        <v>August</v>
      </c>
    </row>
    <row r="286" spans="1:20" x14ac:dyDescent="0.25">
      <c r="A286" t="s">
        <v>14</v>
      </c>
      <c r="B286" s="3">
        <v>45531</v>
      </c>
      <c r="C286" t="s">
        <v>15</v>
      </c>
      <c r="D286">
        <v>234</v>
      </c>
      <c r="E286">
        <v>180</v>
      </c>
      <c r="F286">
        <v>0</v>
      </c>
      <c r="G286">
        <v>0</v>
      </c>
      <c r="H286" s="1">
        <v>1</v>
      </c>
      <c r="I286" s="4">
        <v>2.826388888888889E-5</v>
      </c>
      <c r="J286" s="5">
        <v>4.386574074074074E-3</v>
      </c>
      <c r="K286" s="5">
        <v>7.8703703703703705E-4</v>
      </c>
      <c r="L286" s="5">
        <v>3.3564814814814812E-4</v>
      </c>
      <c r="M286" s="5">
        <v>4.7106481481481478E-3</v>
      </c>
      <c r="N286" s="1">
        <f t="shared" si="14"/>
        <v>0</v>
      </c>
      <c r="O286" s="6">
        <f t="shared" si="15"/>
        <v>4.07E-2</v>
      </c>
      <c r="P286" s="6">
        <f t="shared" si="13"/>
        <v>6.3166666666666664</v>
      </c>
      <c r="Q286" s="6">
        <f t="shared" si="13"/>
        <v>1.1333333333333333</v>
      </c>
      <c r="R286" s="6">
        <f t="shared" si="13"/>
        <v>0.48333333333333328</v>
      </c>
      <c r="S286" s="6">
        <f t="shared" si="13"/>
        <v>6.7833333333333332</v>
      </c>
      <c r="T286" s="6" t="str">
        <f t="shared" si="16"/>
        <v>August</v>
      </c>
    </row>
    <row r="287" spans="1:20" x14ac:dyDescent="0.25">
      <c r="A287" t="s">
        <v>14</v>
      </c>
      <c r="B287" s="3">
        <v>45531</v>
      </c>
      <c r="C287" t="s">
        <v>16</v>
      </c>
      <c r="D287">
        <v>19</v>
      </c>
      <c r="E287">
        <v>18</v>
      </c>
      <c r="F287">
        <v>0</v>
      </c>
      <c r="G287">
        <v>0</v>
      </c>
      <c r="H287" s="1">
        <v>1</v>
      </c>
      <c r="I287" s="4">
        <v>6.9016203703703704E-5</v>
      </c>
      <c r="J287" s="5">
        <v>6.7361111111111111E-3</v>
      </c>
      <c r="K287" s="5">
        <v>5.6712962962962967E-4</v>
      </c>
      <c r="L287" s="5">
        <v>1.1574074074074075E-4</v>
      </c>
      <c r="M287" s="5">
        <v>6.851851851851852E-3</v>
      </c>
      <c r="N287" s="1">
        <f t="shared" si="14"/>
        <v>0</v>
      </c>
      <c r="O287" s="6">
        <f t="shared" si="15"/>
        <v>9.9383333333333337E-2</v>
      </c>
      <c r="P287" s="6">
        <f t="shared" si="13"/>
        <v>9.6999999999999993</v>
      </c>
      <c r="Q287" s="6">
        <f t="shared" si="13"/>
        <v>0.81666666666666676</v>
      </c>
      <c r="R287" s="6">
        <f t="shared" si="13"/>
        <v>0.16666666666666669</v>
      </c>
      <c r="S287" s="6">
        <f t="shared" si="13"/>
        <v>9.8666666666666671</v>
      </c>
      <c r="T287" s="6" t="str">
        <f t="shared" si="16"/>
        <v>August</v>
      </c>
    </row>
    <row r="288" spans="1:20" x14ac:dyDescent="0.25">
      <c r="A288" t="s">
        <v>14</v>
      </c>
      <c r="B288" s="3">
        <v>45532</v>
      </c>
      <c r="C288" t="s">
        <v>15</v>
      </c>
      <c r="D288">
        <v>204</v>
      </c>
      <c r="E288">
        <v>173</v>
      </c>
      <c r="F288">
        <v>0</v>
      </c>
      <c r="G288">
        <v>0</v>
      </c>
      <c r="H288" s="1">
        <v>1</v>
      </c>
      <c r="I288" s="4">
        <v>2.5150462962962964E-5</v>
      </c>
      <c r="J288" s="5">
        <v>4.5370370370370373E-3</v>
      </c>
      <c r="K288" s="5">
        <v>6.7129629629629625E-4</v>
      </c>
      <c r="L288" s="5">
        <v>3.1250000000000001E-4</v>
      </c>
      <c r="M288" s="5">
        <v>4.8495370370370368E-3</v>
      </c>
      <c r="N288" s="1">
        <f t="shared" si="14"/>
        <v>0</v>
      </c>
      <c r="O288" s="6">
        <f t="shared" si="15"/>
        <v>3.6216666666666668E-2</v>
      </c>
      <c r="P288" s="6">
        <f t="shared" si="13"/>
        <v>6.5333333333333341</v>
      </c>
      <c r="Q288" s="6">
        <f t="shared" si="13"/>
        <v>0.96666666666666656</v>
      </c>
      <c r="R288" s="6">
        <f t="shared" si="13"/>
        <v>0.45</v>
      </c>
      <c r="S288" s="6">
        <f t="shared" si="13"/>
        <v>6.9833333333333325</v>
      </c>
      <c r="T288" s="6" t="str">
        <f t="shared" si="16"/>
        <v>August</v>
      </c>
    </row>
    <row r="289" spans="1:20" x14ac:dyDescent="0.25">
      <c r="A289" t="s">
        <v>14</v>
      </c>
      <c r="B289" s="3">
        <v>45532</v>
      </c>
      <c r="C289" t="s">
        <v>16</v>
      </c>
      <c r="D289">
        <v>17</v>
      </c>
      <c r="E289">
        <v>17</v>
      </c>
      <c r="F289">
        <v>0</v>
      </c>
      <c r="G289">
        <v>0</v>
      </c>
      <c r="H289" s="1">
        <v>1</v>
      </c>
      <c r="I289" s="4">
        <v>6.0060185185185184E-4</v>
      </c>
      <c r="J289" s="5">
        <v>5.9027777777777776E-3</v>
      </c>
      <c r="K289" s="5">
        <v>5.3240740740740744E-4</v>
      </c>
      <c r="L289" s="5">
        <v>1.3888888888888889E-4</v>
      </c>
      <c r="M289" s="5">
        <v>6.053240740740741E-3</v>
      </c>
      <c r="N289" s="1">
        <f t="shared" si="14"/>
        <v>0</v>
      </c>
      <c r="O289" s="6">
        <f t="shared" si="15"/>
        <v>0.86486666666666667</v>
      </c>
      <c r="P289" s="6">
        <f t="shared" si="13"/>
        <v>8.5</v>
      </c>
      <c r="Q289" s="6">
        <f t="shared" si="13"/>
        <v>0.76666666666666672</v>
      </c>
      <c r="R289" s="6">
        <f t="shared" si="13"/>
        <v>0.2</v>
      </c>
      <c r="S289" s="6">
        <f t="shared" si="13"/>
        <v>8.7166666666666668</v>
      </c>
      <c r="T289" s="6" t="str">
        <f t="shared" si="16"/>
        <v>August</v>
      </c>
    </row>
    <row r="290" spans="1:20" x14ac:dyDescent="0.25">
      <c r="A290" t="s">
        <v>14</v>
      </c>
      <c r="B290" s="3">
        <v>45533</v>
      </c>
      <c r="C290" t="s">
        <v>15</v>
      </c>
      <c r="D290">
        <v>178</v>
      </c>
      <c r="E290">
        <v>142</v>
      </c>
      <c r="F290">
        <v>0</v>
      </c>
      <c r="G290">
        <v>0</v>
      </c>
      <c r="H290" s="1">
        <v>1</v>
      </c>
      <c r="I290" s="4">
        <v>2.5173611111111108E-5</v>
      </c>
      <c r="J290" s="5">
        <v>4.3055555555555555E-3</v>
      </c>
      <c r="K290" s="5">
        <v>7.407407407407407E-4</v>
      </c>
      <c r="L290" s="5">
        <v>3.2407407407407406E-4</v>
      </c>
      <c r="M290" s="5">
        <v>4.6296296296296294E-3</v>
      </c>
      <c r="N290" s="1">
        <f t="shared" si="14"/>
        <v>0</v>
      </c>
      <c r="O290" s="6">
        <f t="shared" si="15"/>
        <v>3.6249999999999998E-2</v>
      </c>
      <c r="P290" s="6">
        <f t="shared" si="13"/>
        <v>6.2</v>
      </c>
      <c r="Q290" s="6">
        <f t="shared" si="13"/>
        <v>1.0666666666666667</v>
      </c>
      <c r="R290" s="6">
        <f t="shared" si="13"/>
        <v>0.46666666666666667</v>
      </c>
      <c r="S290" s="6">
        <f t="shared" si="13"/>
        <v>6.6666666666666661</v>
      </c>
      <c r="T290" s="6" t="str">
        <f t="shared" si="16"/>
        <v>August</v>
      </c>
    </row>
    <row r="291" spans="1:20" x14ac:dyDescent="0.25">
      <c r="A291" t="s">
        <v>14</v>
      </c>
      <c r="B291" s="3">
        <v>45533</v>
      </c>
      <c r="C291" t="s">
        <v>16</v>
      </c>
      <c r="D291">
        <v>7</v>
      </c>
      <c r="E291">
        <v>7</v>
      </c>
      <c r="F291">
        <v>0</v>
      </c>
      <c r="G291">
        <v>0</v>
      </c>
      <c r="H291" s="1">
        <v>1</v>
      </c>
      <c r="I291" s="4">
        <v>1.9965277777777779E-5</v>
      </c>
      <c r="J291" s="5">
        <v>1.0555555555555556E-2</v>
      </c>
      <c r="K291" s="5">
        <v>4.7453703703703704E-4</v>
      </c>
      <c r="L291" s="5">
        <v>1.1574074074074075E-4</v>
      </c>
      <c r="M291" s="5">
        <v>1.0671296296296297E-2</v>
      </c>
      <c r="N291" s="1">
        <f t="shared" si="14"/>
        <v>0</v>
      </c>
      <c r="O291" s="6">
        <f t="shared" si="15"/>
        <v>2.8750000000000001E-2</v>
      </c>
      <c r="P291" s="6">
        <f t="shared" si="13"/>
        <v>15.200000000000001</v>
      </c>
      <c r="Q291" s="6">
        <f t="shared" si="13"/>
        <v>0.68333333333333335</v>
      </c>
      <c r="R291" s="6">
        <f t="shared" si="13"/>
        <v>0.16666666666666669</v>
      </c>
      <c r="S291" s="6">
        <f t="shared" si="13"/>
        <v>15.366666666666667</v>
      </c>
      <c r="T291" s="6" t="str">
        <f t="shared" si="16"/>
        <v>August</v>
      </c>
    </row>
    <row r="292" spans="1:20" x14ac:dyDescent="0.25">
      <c r="A292" t="s">
        <v>14</v>
      </c>
      <c r="B292" s="3">
        <v>45534</v>
      </c>
      <c r="C292" t="s">
        <v>15</v>
      </c>
      <c r="D292">
        <v>190</v>
      </c>
      <c r="E292">
        <v>143</v>
      </c>
      <c r="F292">
        <v>0</v>
      </c>
      <c r="G292">
        <v>0</v>
      </c>
      <c r="H292" s="1">
        <v>1</v>
      </c>
      <c r="I292" s="4">
        <v>2.5150462962962964E-5</v>
      </c>
      <c r="J292" s="5">
        <v>4.6643518518518518E-3</v>
      </c>
      <c r="K292" s="5">
        <v>6.134259259259259E-4</v>
      </c>
      <c r="L292" s="5">
        <v>2.8935185185185184E-4</v>
      </c>
      <c r="M292" s="5">
        <v>4.9537037037037041E-3</v>
      </c>
      <c r="N292" s="1">
        <f t="shared" si="14"/>
        <v>0</v>
      </c>
      <c r="O292" s="6">
        <f t="shared" si="15"/>
        <v>3.6216666666666668E-2</v>
      </c>
      <c r="P292" s="6">
        <f t="shared" si="13"/>
        <v>6.7166666666666668</v>
      </c>
      <c r="Q292" s="6">
        <f t="shared" si="13"/>
        <v>0.8833333333333333</v>
      </c>
      <c r="R292" s="6">
        <f t="shared" si="13"/>
        <v>0.41666666666666663</v>
      </c>
      <c r="S292" s="6">
        <f t="shared" si="13"/>
        <v>7.1333333333333337</v>
      </c>
      <c r="T292" s="6" t="str">
        <f t="shared" si="16"/>
        <v>August</v>
      </c>
    </row>
    <row r="293" spans="1:20" x14ac:dyDescent="0.25">
      <c r="A293" t="s">
        <v>14</v>
      </c>
      <c r="B293" s="3">
        <v>45534</v>
      </c>
      <c r="C293" t="s">
        <v>16</v>
      </c>
      <c r="D293">
        <v>15</v>
      </c>
      <c r="E293">
        <v>11</v>
      </c>
      <c r="F293">
        <v>0</v>
      </c>
      <c r="G293">
        <v>2</v>
      </c>
      <c r="H293" s="1">
        <v>0.86670000000000003</v>
      </c>
      <c r="I293" s="4">
        <v>6.2824074074074071E-5</v>
      </c>
      <c r="J293" s="5">
        <v>7.3379629629629628E-3</v>
      </c>
      <c r="K293" s="5">
        <v>1.4583333333333334E-3</v>
      </c>
      <c r="L293" s="5">
        <v>1.1574074074074075E-4</v>
      </c>
      <c r="M293" s="5">
        <v>7.4537037037037037E-3</v>
      </c>
      <c r="N293" s="1">
        <f t="shared" si="14"/>
        <v>0.13333333333333333</v>
      </c>
      <c r="O293" s="6">
        <f t="shared" si="15"/>
        <v>9.0466666666666667E-2</v>
      </c>
      <c r="P293" s="6">
        <f t="shared" si="13"/>
        <v>10.566666666666666</v>
      </c>
      <c r="Q293" s="6">
        <f t="shared" si="13"/>
        <v>2.1</v>
      </c>
      <c r="R293" s="6">
        <f t="shared" si="13"/>
        <v>0.16666666666666669</v>
      </c>
      <c r="S293" s="6">
        <f t="shared" si="13"/>
        <v>10.733333333333333</v>
      </c>
      <c r="T293" s="6" t="str">
        <f t="shared" si="16"/>
        <v>August</v>
      </c>
    </row>
    <row r="294" spans="1:20" x14ac:dyDescent="0.25">
      <c r="A294" t="s">
        <v>14</v>
      </c>
      <c r="B294" s="3">
        <v>45538</v>
      </c>
      <c r="C294" t="s">
        <v>15</v>
      </c>
      <c r="D294">
        <v>351</v>
      </c>
      <c r="E294">
        <v>280</v>
      </c>
      <c r="F294">
        <v>0</v>
      </c>
      <c r="G294">
        <v>0</v>
      </c>
      <c r="H294" s="1">
        <v>1</v>
      </c>
      <c r="I294" s="4">
        <v>4.078703703703704E-5</v>
      </c>
      <c r="J294" s="5">
        <v>4.2824074074074075E-3</v>
      </c>
      <c r="K294" s="5">
        <v>6.4814814814814813E-4</v>
      </c>
      <c r="L294" s="5">
        <v>3.3564814814814812E-4</v>
      </c>
      <c r="M294" s="5">
        <v>4.6296296296296294E-3</v>
      </c>
      <c r="N294" s="1">
        <f t="shared" si="14"/>
        <v>0</v>
      </c>
      <c r="O294" s="6">
        <f t="shared" si="15"/>
        <v>5.8733333333333339E-2</v>
      </c>
      <c r="P294" s="6">
        <f t="shared" si="13"/>
        <v>6.166666666666667</v>
      </c>
      <c r="Q294" s="6">
        <f t="shared" si="13"/>
        <v>0.93333333333333335</v>
      </c>
      <c r="R294" s="6">
        <f t="shared" si="13"/>
        <v>0.48333333333333328</v>
      </c>
      <c r="S294" s="6">
        <f t="shared" si="13"/>
        <v>6.6666666666666661</v>
      </c>
      <c r="T294" s="6" t="str">
        <f t="shared" si="16"/>
        <v>September</v>
      </c>
    </row>
    <row r="295" spans="1:20" x14ac:dyDescent="0.25">
      <c r="A295" t="s">
        <v>14</v>
      </c>
      <c r="B295" s="3">
        <v>45538</v>
      </c>
      <c r="C295" t="s">
        <v>16</v>
      </c>
      <c r="D295">
        <v>19</v>
      </c>
      <c r="E295">
        <v>17</v>
      </c>
      <c r="F295">
        <v>0</v>
      </c>
      <c r="G295">
        <v>1</v>
      </c>
      <c r="H295" s="1">
        <v>0.94740000000000002</v>
      </c>
      <c r="I295" s="4">
        <v>2.876724537037037E-3</v>
      </c>
      <c r="J295" s="5">
        <v>8.5416666666666662E-3</v>
      </c>
      <c r="K295" s="5">
        <v>1.1342592592592593E-3</v>
      </c>
      <c r="L295" s="5">
        <v>1.1574074074074075E-4</v>
      </c>
      <c r="M295" s="5">
        <v>8.6574074074074071E-3</v>
      </c>
      <c r="N295" s="1">
        <f t="shared" si="14"/>
        <v>5.2631578947368418E-2</v>
      </c>
      <c r="O295" s="6">
        <f t="shared" si="15"/>
        <v>4.1424833333333329</v>
      </c>
      <c r="P295" s="6">
        <f t="shared" si="13"/>
        <v>12.299999999999999</v>
      </c>
      <c r="Q295" s="6">
        <f t="shared" si="13"/>
        <v>1.6333333333333335</v>
      </c>
      <c r="R295" s="6">
        <f t="shared" si="13"/>
        <v>0.16666666666666669</v>
      </c>
      <c r="S295" s="6">
        <f t="shared" si="13"/>
        <v>12.466666666666667</v>
      </c>
      <c r="T295" s="6" t="str">
        <f t="shared" si="16"/>
        <v>September</v>
      </c>
    </row>
    <row r="296" spans="1:20" x14ac:dyDescent="0.25">
      <c r="A296" t="s">
        <v>14</v>
      </c>
      <c r="B296" s="3">
        <v>45539</v>
      </c>
      <c r="C296" t="s">
        <v>15</v>
      </c>
      <c r="D296">
        <v>243</v>
      </c>
      <c r="E296">
        <v>206</v>
      </c>
      <c r="F296">
        <v>0</v>
      </c>
      <c r="G296">
        <v>0</v>
      </c>
      <c r="H296" s="1">
        <v>1</v>
      </c>
      <c r="I296" s="4">
        <v>2.8206018518518517E-5</v>
      </c>
      <c r="J296" s="5">
        <v>4.2129629629629626E-3</v>
      </c>
      <c r="K296" s="5">
        <v>5.0925925925925921E-4</v>
      </c>
      <c r="L296" s="5">
        <v>3.0092592592592595E-4</v>
      </c>
      <c r="M296" s="5">
        <v>4.5138888888888885E-3</v>
      </c>
      <c r="N296" s="1">
        <f t="shared" si="14"/>
        <v>0</v>
      </c>
      <c r="O296" s="6">
        <f t="shared" si="15"/>
        <v>4.0616666666666662E-2</v>
      </c>
      <c r="P296" s="6">
        <f t="shared" si="13"/>
        <v>6.0666666666666664</v>
      </c>
      <c r="Q296" s="6">
        <f t="shared" si="13"/>
        <v>0.73333333333333328</v>
      </c>
      <c r="R296" s="6">
        <f t="shared" si="13"/>
        <v>0.43333333333333335</v>
      </c>
      <c r="S296" s="6">
        <f t="shared" si="13"/>
        <v>6.4999999999999991</v>
      </c>
      <c r="T296" s="6" t="str">
        <f t="shared" si="16"/>
        <v>September</v>
      </c>
    </row>
    <row r="297" spans="1:20" x14ac:dyDescent="0.25">
      <c r="A297" t="s">
        <v>14</v>
      </c>
      <c r="B297" s="3">
        <v>45539</v>
      </c>
      <c r="C297" t="s">
        <v>16</v>
      </c>
      <c r="D297">
        <v>12</v>
      </c>
      <c r="E297">
        <v>11</v>
      </c>
      <c r="F297">
        <v>0</v>
      </c>
      <c r="G297">
        <v>1</v>
      </c>
      <c r="H297" s="1">
        <v>0.91669999999999996</v>
      </c>
      <c r="I297" s="4">
        <v>2.5082175925925923E-4</v>
      </c>
      <c r="J297" s="5">
        <v>5.8680555555555552E-3</v>
      </c>
      <c r="K297" s="5">
        <v>3.0092592592592595E-4</v>
      </c>
      <c r="L297" s="5">
        <v>1.3888888888888889E-4</v>
      </c>
      <c r="M297" s="5">
        <v>5.9953703703703705E-3</v>
      </c>
      <c r="N297" s="1">
        <f t="shared" si="14"/>
        <v>8.3333333333333329E-2</v>
      </c>
      <c r="O297" s="6">
        <f t="shared" si="15"/>
        <v>0.3611833333333333</v>
      </c>
      <c r="P297" s="6">
        <f t="shared" si="13"/>
        <v>8.4499999999999993</v>
      </c>
      <c r="Q297" s="6">
        <f t="shared" si="13"/>
        <v>0.43333333333333335</v>
      </c>
      <c r="R297" s="6">
        <f t="shared" si="13"/>
        <v>0.2</v>
      </c>
      <c r="S297" s="6">
        <f t="shared" si="13"/>
        <v>8.6333333333333329</v>
      </c>
      <c r="T297" s="6" t="str">
        <f t="shared" si="16"/>
        <v>September</v>
      </c>
    </row>
    <row r="298" spans="1:20" x14ac:dyDescent="0.25">
      <c r="A298" t="s">
        <v>14</v>
      </c>
      <c r="B298" s="3">
        <v>45540</v>
      </c>
      <c r="C298" t="s">
        <v>15</v>
      </c>
      <c r="D298">
        <v>200</v>
      </c>
      <c r="E298">
        <v>160</v>
      </c>
      <c r="F298">
        <v>0</v>
      </c>
      <c r="G298">
        <v>0</v>
      </c>
      <c r="H298" s="1">
        <v>1</v>
      </c>
      <c r="I298" s="4">
        <v>2.5173611111111108E-5</v>
      </c>
      <c r="J298" s="5">
        <v>4.5370370370370373E-3</v>
      </c>
      <c r="K298" s="5">
        <v>5.0925925925925921E-4</v>
      </c>
      <c r="L298" s="5">
        <v>2.6620370370370372E-4</v>
      </c>
      <c r="M298" s="5">
        <v>4.8032407407407407E-3</v>
      </c>
      <c r="N298" s="1">
        <f t="shared" si="14"/>
        <v>0</v>
      </c>
      <c r="O298" s="6">
        <f t="shared" si="15"/>
        <v>3.6249999999999998E-2</v>
      </c>
      <c r="P298" s="6">
        <f t="shared" si="13"/>
        <v>6.5333333333333341</v>
      </c>
      <c r="Q298" s="6">
        <f t="shared" si="13"/>
        <v>0.73333333333333328</v>
      </c>
      <c r="R298" s="6">
        <f t="shared" si="13"/>
        <v>0.38333333333333336</v>
      </c>
      <c r="S298" s="6">
        <f t="shared" si="13"/>
        <v>6.916666666666667</v>
      </c>
      <c r="T298" s="6" t="str">
        <f t="shared" si="16"/>
        <v>September</v>
      </c>
    </row>
    <row r="299" spans="1:20" x14ac:dyDescent="0.25">
      <c r="A299" t="s">
        <v>14</v>
      </c>
      <c r="B299" s="3">
        <v>45540</v>
      </c>
      <c r="C299" t="s">
        <v>16</v>
      </c>
      <c r="D299">
        <v>11</v>
      </c>
      <c r="E299">
        <v>11</v>
      </c>
      <c r="F299">
        <v>0</v>
      </c>
      <c r="G299">
        <v>0</v>
      </c>
      <c r="H299" s="1">
        <v>1</v>
      </c>
      <c r="I299" s="4">
        <v>4.1446759259259263E-4</v>
      </c>
      <c r="J299" s="5">
        <v>6.0069444444444441E-3</v>
      </c>
      <c r="K299" s="5">
        <v>4.9768518518518521E-4</v>
      </c>
      <c r="L299" s="5">
        <v>3.9351851851851852E-4</v>
      </c>
      <c r="M299" s="5">
        <v>6.4004629629629628E-3</v>
      </c>
      <c r="N299" s="1">
        <f t="shared" si="14"/>
        <v>0</v>
      </c>
      <c r="O299" s="6">
        <f t="shared" si="15"/>
        <v>0.59683333333333344</v>
      </c>
      <c r="P299" s="6">
        <f t="shared" si="13"/>
        <v>8.65</v>
      </c>
      <c r="Q299" s="6">
        <f t="shared" si="13"/>
        <v>0.71666666666666667</v>
      </c>
      <c r="R299" s="6">
        <f t="shared" si="13"/>
        <v>0.56666666666666665</v>
      </c>
      <c r="S299" s="6">
        <f t="shared" si="13"/>
        <v>9.2166666666666668</v>
      </c>
      <c r="T299" s="6" t="str">
        <f t="shared" si="16"/>
        <v>September</v>
      </c>
    </row>
    <row r="300" spans="1:20" x14ac:dyDescent="0.25">
      <c r="A300" t="s">
        <v>14</v>
      </c>
      <c r="B300" s="3">
        <v>45541</v>
      </c>
      <c r="C300" t="s">
        <v>15</v>
      </c>
      <c r="D300">
        <v>213</v>
      </c>
      <c r="E300">
        <v>158</v>
      </c>
      <c r="F300">
        <v>0</v>
      </c>
      <c r="G300">
        <v>0</v>
      </c>
      <c r="H300" s="1">
        <v>0.99529999999999996</v>
      </c>
      <c r="I300" s="4">
        <v>2.4490740740740743E-5</v>
      </c>
      <c r="J300" s="5">
        <v>4.1550925925925922E-3</v>
      </c>
      <c r="K300" s="5">
        <v>4.9768518518518521E-4</v>
      </c>
      <c r="L300" s="5">
        <v>3.4722222222222224E-4</v>
      </c>
      <c r="M300" s="5">
        <v>4.5023148148148149E-3</v>
      </c>
      <c r="N300" s="1">
        <f t="shared" si="14"/>
        <v>0</v>
      </c>
      <c r="O300" s="6">
        <f t="shared" si="15"/>
        <v>3.5266666666666668E-2</v>
      </c>
      <c r="P300" s="6">
        <f t="shared" si="13"/>
        <v>5.9833333333333325</v>
      </c>
      <c r="Q300" s="6">
        <f t="shared" si="13"/>
        <v>0.71666666666666667</v>
      </c>
      <c r="R300" s="6">
        <f t="shared" si="13"/>
        <v>0.5</v>
      </c>
      <c r="S300" s="6">
        <f t="shared" si="13"/>
        <v>6.4833333333333334</v>
      </c>
      <c r="T300" s="6" t="str">
        <f t="shared" si="16"/>
        <v>September</v>
      </c>
    </row>
    <row r="301" spans="1:20" x14ac:dyDescent="0.25">
      <c r="A301" t="s">
        <v>14</v>
      </c>
      <c r="B301" s="3">
        <v>45541</v>
      </c>
      <c r="C301" t="s">
        <v>16</v>
      </c>
      <c r="D301">
        <v>13</v>
      </c>
      <c r="E301">
        <v>13</v>
      </c>
      <c r="F301">
        <v>0</v>
      </c>
      <c r="G301">
        <v>0</v>
      </c>
      <c r="H301" s="1">
        <v>1</v>
      </c>
      <c r="I301" s="4">
        <v>1.9166666666666667E-5</v>
      </c>
      <c r="J301" s="5">
        <v>5.6249999999999998E-3</v>
      </c>
      <c r="K301" s="5">
        <v>2.6620370370370372E-4</v>
      </c>
      <c r="L301" s="5">
        <v>1.1574074074074075E-4</v>
      </c>
      <c r="M301" s="5">
        <v>5.7291666666666663E-3</v>
      </c>
      <c r="N301" s="1">
        <f t="shared" si="14"/>
        <v>0</v>
      </c>
      <c r="O301" s="6">
        <f t="shared" si="15"/>
        <v>2.76E-2</v>
      </c>
      <c r="P301" s="6">
        <f t="shared" si="13"/>
        <v>8.1</v>
      </c>
      <c r="Q301" s="6">
        <f t="shared" si="13"/>
        <v>0.38333333333333336</v>
      </c>
      <c r="R301" s="6">
        <f t="shared" si="13"/>
        <v>0.16666666666666669</v>
      </c>
      <c r="S301" s="6">
        <f t="shared" si="13"/>
        <v>8.25</v>
      </c>
      <c r="T301" s="6" t="str">
        <f t="shared" si="16"/>
        <v>September</v>
      </c>
    </row>
    <row r="302" spans="1:20" x14ac:dyDescent="0.25">
      <c r="A302" t="s">
        <v>14</v>
      </c>
      <c r="B302" s="3">
        <v>45544</v>
      </c>
      <c r="C302" t="s">
        <v>15</v>
      </c>
      <c r="D302">
        <v>332</v>
      </c>
      <c r="E302">
        <v>245</v>
      </c>
      <c r="F302">
        <v>0</v>
      </c>
      <c r="G302">
        <v>0</v>
      </c>
      <c r="H302" s="1">
        <v>1</v>
      </c>
      <c r="I302" s="4">
        <v>2.5370370370370372E-5</v>
      </c>
      <c r="J302" s="5">
        <v>4.4212962962962964E-3</v>
      </c>
      <c r="K302" s="5">
        <v>6.8287037037037036E-4</v>
      </c>
      <c r="L302" s="5">
        <v>3.3564814814814812E-4</v>
      </c>
      <c r="M302" s="5">
        <v>4.7569444444444447E-3</v>
      </c>
      <c r="N302" s="1">
        <f t="shared" si="14"/>
        <v>0</v>
      </c>
      <c r="O302" s="6">
        <f t="shared" si="15"/>
        <v>3.6533333333333334E-2</v>
      </c>
      <c r="P302" s="6">
        <f t="shared" si="13"/>
        <v>6.3666666666666671</v>
      </c>
      <c r="Q302" s="6">
        <f t="shared" si="13"/>
        <v>0.98333333333333328</v>
      </c>
      <c r="R302" s="6">
        <f t="shared" si="13"/>
        <v>0.48333333333333328</v>
      </c>
      <c r="S302" s="6">
        <f t="shared" si="13"/>
        <v>6.8500000000000005</v>
      </c>
      <c r="T302" s="6" t="str">
        <f t="shared" si="16"/>
        <v>September</v>
      </c>
    </row>
    <row r="303" spans="1:20" x14ac:dyDescent="0.25">
      <c r="A303" t="s">
        <v>14</v>
      </c>
      <c r="B303" s="3">
        <v>45544</v>
      </c>
      <c r="C303" t="s">
        <v>16</v>
      </c>
      <c r="D303">
        <v>14</v>
      </c>
      <c r="E303">
        <v>12</v>
      </c>
      <c r="F303">
        <v>1</v>
      </c>
      <c r="G303">
        <v>1</v>
      </c>
      <c r="H303" s="1">
        <v>0.92310000000000003</v>
      </c>
      <c r="I303" s="4">
        <v>1.4298611111111109E-4</v>
      </c>
      <c r="J303" s="5">
        <v>5.347222222222222E-3</v>
      </c>
      <c r="K303" s="5">
        <v>3.9351851851851852E-4</v>
      </c>
      <c r="L303" s="5">
        <v>6.9444444444444444E-5</v>
      </c>
      <c r="M303" s="5">
        <v>5.4166666666666669E-3</v>
      </c>
      <c r="N303" s="1">
        <f t="shared" si="14"/>
        <v>7.1428571428571425E-2</v>
      </c>
      <c r="O303" s="6">
        <f t="shared" si="15"/>
        <v>0.20589999999999997</v>
      </c>
      <c r="P303" s="6">
        <f t="shared" si="13"/>
        <v>7.6999999999999993</v>
      </c>
      <c r="Q303" s="6">
        <f t="shared" si="13"/>
        <v>0.56666666666666665</v>
      </c>
      <c r="R303" s="6">
        <f t="shared" si="13"/>
        <v>0.1</v>
      </c>
      <c r="S303" s="6">
        <f t="shared" si="13"/>
        <v>7.8000000000000007</v>
      </c>
      <c r="T303" s="6" t="str">
        <f t="shared" si="16"/>
        <v>September</v>
      </c>
    </row>
    <row r="304" spans="1:20" x14ac:dyDescent="0.25">
      <c r="A304" t="s">
        <v>14</v>
      </c>
      <c r="B304" s="3">
        <v>45545</v>
      </c>
      <c r="C304" t="s">
        <v>15</v>
      </c>
      <c r="D304">
        <v>287</v>
      </c>
      <c r="E304">
        <v>218</v>
      </c>
      <c r="F304">
        <v>0</v>
      </c>
      <c r="G304">
        <v>1</v>
      </c>
      <c r="H304" s="1">
        <v>0.99299999999999999</v>
      </c>
      <c r="I304" s="4">
        <v>5.3483796296296299E-5</v>
      </c>
      <c r="J304" s="5">
        <v>4.178240740740741E-3</v>
      </c>
      <c r="K304" s="5">
        <v>5.3240740740740744E-4</v>
      </c>
      <c r="L304" s="5">
        <v>3.2407407407407406E-4</v>
      </c>
      <c r="M304" s="5">
        <v>4.5138888888888885E-3</v>
      </c>
      <c r="N304" s="1">
        <f t="shared" si="14"/>
        <v>3.4843205574912892E-3</v>
      </c>
      <c r="O304" s="6">
        <f t="shared" si="15"/>
        <v>7.7016666666666678E-2</v>
      </c>
      <c r="P304" s="6">
        <f t="shared" si="13"/>
        <v>6.0166666666666675</v>
      </c>
      <c r="Q304" s="6">
        <f t="shared" si="13"/>
        <v>0.76666666666666672</v>
      </c>
      <c r="R304" s="6">
        <f t="shared" si="13"/>
        <v>0.46666666666666667</v>
      </c>
      <c r="S304" s="6">
        <f t="shared" si="13"/>
        <v>6.4999999999999991</v>
      </c>
      <c r="T304" s="6" t="str">
        <f t="shared" si="16"/>
        <v>September</v>
      </c>
    </row>
    <row r="305" spans="1:20" x14ac:dyDescent="0.25">
      <c r="A305" t="s">
        <v>14</v>
      </c>
      <c r="B305" s="3">
        <v>45545</v>
      </c>
      <c r="C305" t="s">
        <v>16</v>
      </c>
      <c r="D305">
        <v>15</v>
      </c>
      <c r="E305">
        <v>15</v>
      </c>
      <c r="F305">
        <v>0</v>
      </c>
      <c r="G305">
        <v>1</v>
      </c>
      <c r="H305" s="1">
        <v>0.93330000000000002</v>
      </c>
      <c r="I305" s="4">
        <v>1.943287037037037E-5</v>
      </c>
      <c r="J305" s="5">
        <v>5.7523148148148151E-3</v>
      </c>
      <c r="K305" s="5">
        <v>9.7222222222222219E-4</v>
      </c>
      <c r="L305" s="5">
        <v>1.6203703703703703E-4</v>
      </c>
      <c r="M305" s="5">
        <v>5.9143518518518521E-3</v>
      </c>
      <c r="N305" s="1">
        <f t="shared" si="14"/>
        <v>6.6666666666666666E-2</v>
      </c>
      <c r="O305" s="6">
        <f t="shared" si="15"/>
        <v>2.7983333333333332E-2</v>
      </c>
      <c r="P305" s="6">
        <f t="shared" si="13"/>
        <v>8.2833333333333332</v>
      </c>
      <c r="Q305" s="6">
        <f t="shared" si="13"/>
        <v>1.4</v>
      </c>
      <c r="R305" s="6">
        <f t="shared" si="13"/>
        <v>0.23333333333333334</v>
      </c>
      <c r="S305" s="6">
        <f t="shared" si="13"/>
        <v>8.5166666666666675</v>
      </c>
      <c r="T305" s="6" t="str">
        <f t="shared" si="16"/>
        <v>September</v>
      </c>
    </row>
    <row r="306" spans="1:20" x14ac:dyDescent="0.25">
      <c r="A306" t="s">
        <v>14</v>
      </c>
      <c r="B306" s="3">
        <v>45546</v>
      </c>
      <c r="C306" t="s">
        <v>15</v>
      </c>
      <c r="D306">
        <v>207</v>
      </c>
      <c r="E306">
        <v>165</v>
      </c>
      <c r="F306">
        <v>0</v>
      </c>
      <c r="G306">
        <v>0</v>
      </c>
      <c r="H306" s="1">
        <v>1</v>
      </c>
      <c r="I306" s="4">
        <v>2.4537037037037038E-5</v>
      </c>
      <c r="J306" s="5">
        <v>4.7222222222222223E-3</v>
      </c>
      <c r="K306" s="5">
        <v>5.2083333333333333E-4</v>
      </c>
      <c r="L306" s="5">
        <v>3.0092592592592595E-4</v>
      </c>
      <c r="M306" s="5">
        <v>5.0115740740740737E-3</v>
      </c>
      <c r="N306" s="1">
        <f t="shared" si="14"/>
        <v>0</v>
      </c>
      <c r="O306" s="6">
        <f t="shared" si="15"/>
        <v>3.5333333333333335E-2</v>
      </c>
      <c r="P306" s="6">
        <f t="shared" si="13"/>
        <v>6.8</v>
      </c>
      <c r="Q306" s="6">
        <f t="shared" si="13"/>
        <v>0.75</v>
      </c>
      <c r="R306" s="6">
        <f t="shared" si="13"/>
        <v>0.43333333333333335</v>
      </c>
      <c r="S306" s="6">
        <f t="shared" si="13"/>
        <v>7.2166666666666659</v>
      </c>
      <c r="T306" s="6" t="str">
        <f t="shared" si="16"/>
        <v>September</v>
      </c>
    </row>
    <row r="307" spans="1:20" x14ac:dyDescent="0.25">
      <c r="A307" t="s">
        <v>14</v>
      </c>
      <c r="B307" s="3">
        <v>45546</v>
      </c>
      <c r="C307" t="s">
        <v>16</v>
      </c>
      <c r="D307">
        <v>12</v>
      </c>
      <c r="E307">
        <v>12</v>
      </c>
      <c r="F307">
        <v>0</v>
      </c>
      <c r="G307">
        <v>0</v>
      </c>
      <c r="H307" s="1">
        <v>1</v>
      </c>
      <c r="I307" s="4">
        <v>7.3946759259259256E-4</v>
      </c>
      <c r="J307" s="5">
        <v>6.1805555555555555E-3</v>
      </c>
      <c r="K307" s="5">
        <v>8.7962962962962962E-4</v>
      </c>
      <c r="L307" s="5">
        <v>1.3888888888888889E-4</v>
      </c>
      <c r="M307" s="5">
        <v>6.3194444444444444E-3</v>
      </c>
      <c r="N307" s="1">
        <f t="shared" si="14"/>
        <v>0</v>
      </c>
      <c r="O307" s="6">
        <f t="shared" si="15"/>
        <v>1.0648333333333333</v>
      </c>
      <c r="P307" s="6">
        <f t="shared" si="13"/>
        <v>8.9</v>
      </c>
      <c r="Q307" s="6">
        <f t="shared" si="13"/>
        <v>1.2666666666666666</v>
      </c>
      <c r="R307" s="6">
        <f t="shared" si="13"/>
        <v>0.2</v>
      </c>
      <c r="S307" s="6">
        <f t="shared" si="13"/>
        <v>9.1</v>
      </c>
      <c r="T307" s="6" t="str">
        <f t="shared" si="16"/>
        <v>September</v>
      </c>
    </row>
    <row r="308" spans="1:20" x14ac:dyDescent="0.25">
      <c r="A308" t="s">
        <v>14</v>
      </c>
      <c r="B308" s="3">
        <v>45547</v>
      </c>
      <c r="C308" t="s">
        <v>15</v>
      </c>
      <c r="D308">
        <v>189</v>
      </c>
      <c r="E308">
        <v>148</v>
      </c>
      <c r="F308">
        <v>0</v>
      </c>
      <c r="G308">
        <v>0</v>
      </c>
      <c r="H308" s="1">
        <v>1</v>
      </c>
      <c r="I308" s="4">
        <v>2.4710648148148144E-5</v>
      </c>
      <c r="J308" s="5">
        <v>4.1666666666666666E-3</v>
      </c>
      <c r="K308" s="5">
        <v>6.2500000000000001E-4</v>
      </c>
      <c r="L308" s="5">
        <v>2.7777777777777778E-4</v>
      </c>
      <c r="M308" s="5">
        <v>4.4444444444444444E-3</v>
      </c>
      <c r="N308" s="1">
        <f t="shared" si="14"/>
        <v>0</v>
      </c>
      <c r="O308" s="6">
        <f t="shared" si="15"/>
        <v>3.5583333333333328E-2</v>
      </c>
      <c r="P308" s="6">
        <f t="shared" si="13"/>
        <v>6</v>
      </c>
      <c r="Q308" s="6">
        <f t="shared" si="13"/>
        <v>0.9</v>
      </c>
      <c r="R308" s="6">
        <f t="shared" si="13"/>
        <v>0.4</v>
      </c>
      <c r="S308" s="6">
        <f t="shared" si="13"/>
        <v>6.4</v>
      </c>
      <c r="T308" s="6" t="str">
        <f t="shared" si="16"/>
        <v>September</v>
      </c>
    </row>
    <row r="309" spans="1:20" x14ac:dyDescent="0.25">
      <c r="A309" t="s">
        <v>14</v>
      </c>
      <c r="B309" s="3">
        <v>45547</v>
      </c>
      <c r="C309" t="s">
        <v>16</v>
      </c>
      <c r="D309">
        <v>14</v>
      </c>
      <c r="E309">
        <v>11</v>
      </c>
      <c r="F309">
        <v>0</v>
      </c>
      <c r="G309">
        <v>0</v>
      </c>
      <c r="H309" s="1">
        <v>1</v>
      </c>
      <c r="I309" s="4">
        <v>1.9409722222222223E-5</v>
      </c>
      <c r="J309" s="5">
        <v>6.2268518518518515E-3</v>
      </c>
      <c r="K309" s="5">
        <v>1.0185185185185184E-3</v>
      </c>
      <c r="L309" s="5">
        <v>1.273148148148148E-4</v>
      </c>
      <c r="M309" s="5">
        <v>6.3425925925925924E-3</v>
      </c>
      <c r="N309" s="1">
        <f t="shared" si="14"/>
        <v>0</v>
      </c>
      <c r="O309" s="6">
        <f t="shared" si="15"/>
        <v>2.7949999999999999E-2</v>
      </c>
      <c r="P309" s="6">
        <f t="shared" si="13"/>
        <v>8.9666666666666668</v>
      </c>
      <c r="Q309" s="6">
        <f t="shared" si="13"/>
        <v>1.4666666666666666</v>
      </c>
      <c r="R309" s="6">
        <f t="shared" si="13"/>
        <v>0.18333333333333332</v>
      </c>
      <c r="S309" s="6">
        <f t="shared" si="13"/>
        <v>9.1333333333333329</v>
      </c>
      <c r="T309" s="6" t="str">
        <f t="shared" si="16"/>
        <v>September</v>
      </c>
    </row>
    <row r="310" spans="1:20" x14ac:dyDescent="0.25">
      <c r="A310" t="s">
        <v>14</v>
      </c>
      <c r="B310" s="3">
        <v>45548</v>
      </c>
      <c r="C310" t="s">
        <v>15</v>
      </c>
      <c r="D310">
        <v>198</v>
      </c>
      <c r="E310">
        <v>156</v>
      </c>
      <c r="F310">
        <v>0</v>
      </c>
      <c r="G310">
        <v>0</v>
      </c>
      <c r="H310" s="1">
        <v>1</v>
      </c>
      <c r="I310" s="4">
        <v>2.4490740740740743E-5</v>
      </c>
      <c r="J310" s="5">
        <v>4.9421296296296297E-3</v>
      </c>
      <c r="K310" s="5">
        <v>6.018518518518519E-4</v>
      </c>
      <c r="L310" s="5">
        <v>2.8935185185185184E-4</v>
      </c>
      <c r="M310" s="5">
        <v>5.2314814814814811E-3</v>
      </c>
      <c r="N310" s="1">
        <f t="shared" si="14"/>
        <v>0</v>
      </c>
      <c r="O310" s="6">
        <f t="shared" si="15"/>
        <v>3.5266666666666668E-2</v>
      </c>
      <c r="P310" s="6">
        <f t="shared" si="13"/>
        <v>7.1166666666666671</v>
      </c>
      <c r="Q310" s="6">
        <f t="shared" si="13"/>
        <v>0.8666666666666667</v>
      </c>
      <c r="R310" s="6">
        <f t="shared" si="13"/>
        <v>0.41666666666666663</v>
      </c>
      <c r="S310" s="6">
        <f t="shared" si="13"/>
        <v>7.5333333333333323</v>
      </c>
      <c r="T310" s="6" t="str">
        <f t="shared" si="16"/>
        <v>September</v>
      </c>
    </row>
    <row r="311" spans="1:20" x14ac:dyDescent="0.25">
      <c r="A311" t="s">
        <v>14</v>
      </c>
      <c r="B311" s="3">
        <v>45548</v>
      </c>
      <c r="C311" t="s">
        <v>16</v>
      </c>
      <c r="D311">
        <v>9</v>
      </c>
      <c r="E311">
        <v>8</v>
      </c>
      <c r="F311">
        <v>0</v>
      </c>
      <c r="G311">
        <v>0</v>
      </c>
      <c r="H311" s="1">
        <v>1</v>
      </c>
      <c r="I311" s="4">
        <v>1.9189814814814815E-5</v>
      </c>
      <c r="J311" s="5">
        <v>4.8726851851851848E-3</v>
      </c>
      <c r="K311" s="5">
        <v>1.2037037037037038E-3</v>
      </c>
      <c r="L311" s="5">
        <v>1.0416666666666667E-4</v>
      </c>
      <c r="M311" s="5">
        <v>4.9768518518518521E-3</v>
      </c>
      <c r="N311" s="1">
        <f t="shared" si="14"/>
        <v>0</v>
      </c>
      <c r="O311" s="6">
        <f t="shared" si="15"/>
        <v>2.7633333333333333E-2</v>
      </c>
      <c r="P311" s="6">
        <f t="shared" si="13"/>
        <v>7.0166666666666657</v>
      </c>
      <c r="Q311" s="6">
        <f t="shared" si="13"/>
        <v>1.7333333333333334</v>
      </c>
      <c r="R311" s="6">
        <f t="shared" si="13"/>
        <v>0.15000000000000002</v>
      </c>
      <c r="S311" s="6">
        <f t="shared" si="13"/>
        <v>7.166666666666667</v>
      </c>
      <c r="T311" s="6" t="str">
        <f t="shared" si="16"/>
        <v>September</v>
      </c>
    </row>
    <row r="312" spans="1:20" x14ac:dyDescent="0.25">
      <c r="A312" t="s">
        <v>14</v>
      </c>
      <c r="B312" s="3">
        <v>45551</v>
      </c>
      <c r="C312" t="s">
        <v>15</v>
      </c>
      <c r="D312">
        <v>282</v>
      </c>
      <c r="E312">
        <v>226</v>
      </c>
      <c r="F312">
        <v>0</v>
      </c>
      <c r="G312">
        <v>0</v>
      </c>
      <c r="H312" s="1">
        <v>1</v>
      </c>
      <c r="I312" s="4">
        <v>3.03587962962963E-5</v>
      </c>
      <c r="J312" s="5">
        <v>5.0231481481481481E-3</v>
      </c>
      <c r="K312" s="5">
        <v>7.407407407407407E-4</v>
      </c>
      <c r="L312" s="5">
        <v>2.6620370370370372E-4</v>
      </c>
      <c r="M312" s="5">
        <v>5.2777777777777779E-3</v>
      </c>
      <c r="N312" s="1">
        <f t="shared" si="14"/>
        <v>0</v>
      </c>
      <c r="O312" s="6">
        <f t="shared" si="15"/>
        <v>4.3716666666666675E-2</v>
      </c>
      <c r="P312" s="6">
        <f t="shared" si="13"/>
        <v>7.2333333333333334</v>
      </c>
      <c r="Q312" s="6">
        <f t="shared" si="13"/>
        <v>1.0666666666666667</v>
      </c>
      <c r="R312" s="6">
        <f t="shared" si="13"/>
        <v>0.38333333333333336</v>
      </c>
      <c r="S312" s="6">
        <f t="shared" si="13"/>
        <v>7.6000000000000005</v>
      </c>
      <c r="T312" s="6" t="str">
        <f t="shared" si="16"/>
        <v>September</v>
      </c>
    </row>
    <row r="313" spans="1:20" x14ac:dyDescent="0.25">
      <c r="A313" t="s">
        <v>14</v>
      </c>
      <c r="B313" s="3">
        <v>45551</v>
      </c>
      <c r="C313" t="s">
        <v>16</v>
      </c>
      <c r="D313">
        <v>16</v>
      </c>
      <c r="E313">
        <v>12</v>
      </c>
      <c r="F313">
        <v>0</v>
      </c>
      <c r="G313">
        <v>1</v>
      </c>
      <c r="H313" s="1">
        <v>0.9375</v>
      </c>
      <c r="I313" s="4">
        <v>8.8449074074074084E-5</v>
      </c>
      <c r="J313" s="5">
        <v>4.9189814814814816E-3</v>
      </c>
      <c r="K313" s="5">
        <v>2.5462962962962961E-4</v>
      </c>
      <c r="L313" s="5">
        <v>1.1574074074074075E-4</v>
      </c>
      <c r="M313" s="5">
        <v>5.0347222222222225E-3</v>
      </c>
      <c r="N313" s="1">
        <f t="shared" si="14"/>
        <v>6.25E-2</v>
      </c>
      <c r="O313" s="6">
        <f t="shared" si="15"/>
        <v>0.12736666666666668</v>
      </c>
      <c r="P313" s="6">
        <f t="shared" si="13"/>
        <v>7.0833333333333339</v>
      </c>
      <c r="Q313" s="6">
        <f t="shared" si="13"/>
        <v>0.36666666666666664</v>
      </c>
      <c r="R313" s="6">
        <f t="shared" si="13"/>
        <v>0.16666666666666669</v>
      </c>
      <c r="S313" s="6">
        <f t="shared" si="13"/>
        <v>7.2500000000000009</v>
      </c>
      <c r="T313" s="6" t="str">
        <f t="shared" si="16"/>
        <v>September</v>
      </c>
    </row>
    <row r="314" spans="1:20" x14ac:dyDescent="0.25">
      <c r="A314" t="s">
        <v>14</v>
      </c>
      <c r="B314" s="3">
        <v>45552</v>
      </c>
      <c r="C314" t="s">
        <v>15</v>
      </c>
      <c r="D314">
        <v>210</v>
      </c>
      <c r="E314">
        <v>178</v>
      </c>
      <c r="F314">
        <v>0</v>
      </c>
      <c r="G314">
        <v>0</v>
      </c>
      <c r="H314" s="1">
        <v>1</v>
      </c>
      <c r="I314" s="4">
        <v>2.4537037037037038E-5</v>
      </c>
      <c r="J314" s="5">
        <v>4.6527777777777774E-3</v>
      </c>
      <c r="K314" s="5">
        <v>7.6388888888888893E-4</v>
      </c>
      <c r="L314" s="5">
        <v>2.7777777777777778E-4</v>
      </c>
      <c r="M314" s="5">
        <v>4.9305555555555552E-3</v>
      </c>
      <c r="N314" s="1">
        <f t="shared" si="14"/>
        <v>0</v>
      </c>
      <c r="O314" s="6">
        <f t="shared" si="15"/>
        <v>3.5333333333333335E-2</v>
      </c>
      <c r="P314" s="6">
        <f t="shared" si="13"/>
        <v>6.6999999999999993</v>
      </c>
      <c r="Q314" s="6">
        <f t="shared" si="13"/>
        <v>1.1000000000000001</v>
      </c>
      <c r="R314" s="6">
        <f t="shared" si="13"/>
        <v>0.4</v>
      </c>
      <c r="S314" s="6">
        <f t="shared" si="13"/>
        <v>7.1</v>
      </c>
      <c r="T314" s="6" t="str">
        <f t="shared" si="16"/>
        <v>September</v>
      </c>
    </row>
    <row r="315" spans="1:20" x14ac:dyDescent="0.25">
      <c r="A315" t="s">
        <v>14</v>
      </c>
      <c r="B315" s="3">
        <v>45552</v>
      </c>
      <c r="C315" t="s">
        <v>16</v>
      </c>
      <c r="D315">
        <v>14</v>
      </c>
      <c r="E315">
        <v>10</v>
      </c>
      <c r="F315">
        <v>0</v>
      </c>
      <c r="G315">
        <v>1</v>
      </c>
      <c r="H315" s="1">
        <v>0.92859999999999998</v>
      </c>
      <c r="I315" s="4">
        <v>1.6129629629629629E-4</v>
      </c>
      <c r="J315" s="5">
        <v>4.2708333333333331E-3</v>
      </c>
      <c r="K315" s="5">
        <v>6.8287037037037036E-4</v>
      </c>
      <c r="L315" s="5">
        <v>1.0416666666666667E-4</v>
      </c>
      <c r="M315" s="5">
        <v>4.3750000000000004E-3</v>
      </c>
      <c r="N315" s="1">
        <f t="shared" si="14"/>
        <v>7.1428571428571425E-2</v>
      </c>
      <c r="O315" s="6">
        <f t="shared" si="15"/>
        <v>0.23226666666666665</v>
      </c>
      <c r="P315" s="6">
        <f t="shared" si="13"/>
        <v>6.1499999999999995</v>
      </c>
      <c r="Q315" s="6">
        <f t="shared" si="13"/>
        <v>0.98333333333333328</v>
      </c>
      <c r="R315" s="6">
        <f t="shared" si="13"/>
        <v>0.15000000000000002</v>
      </c>
      <c r="S315" s="6">
        <f t="shared" si="13"/>
        <v>6.3000000000000007</v>
      </c>
      <c r="T315" s="6" t="str">
        <f t="shared" si="16"/>
        <v>September</v>
      </c>
    </row>
    <row r="316" spans="1:20" x14ac:dyDescent="0.25">
      <c r="A316" t="s">
        <v>14</v>
      </c>
      <c r="B316" s="3">
        <v>45553</v>
      </c>
      <c r="C316" t="s">
        <v>15</v>
      </c>
      <c r="D316">
        <v>192</v>
      </c>
      <c r="E316">
        <v>166</v>
      </c>
      <c r="F316">
        <v>0</v>
      </c>
      <c r="G316">
        <v>0</v>
      </c>
      <c r="H316" s="1">
        <v>1</v>
      </c>
      <c r="I316" s="4">
        <v>2.4699074074074072E-5</v>
      </c>
      <c r="J316" s="5">
        <v>5.5324074074074078E-3</v>
      </c>
      <c r="K316" s="5">
        <v>1.0300925925925926E-3</v>
      </c>
      <c r="L316" s="5">
        <v>2.8935185185185184E-4</v>
      </c>
      <c r="M316" s="5">
        <v>5.8217592592592592E-3</v>
      </c>
      <c r="N316" s="1">
        <f t="shared" si="14"/>
        <v>0</v>
      </c>
      <c r="O316" s="6">
        <f t="shared" si="15"/>
        <v>3.5566666666666663E-2</v>
      </c>
      <c r="P316" s="6">
        <f t="shared" si="13"/>
        <v>7.9666666666666668</v>
      </c>
      <c r="Q316" s="6">
        <f t="shared" si="13"/>
        <v>1.4833333333333334</v>
      </c>
      <c r="R316" s="6">
        <f t="shared" si="13"/>
        <v>0.41666666666666663</v>
      </c>
      <c r="S316" s="6">
        <f t="shared" si="13"/>
        <v>8.3833333333333329</v>
      </c>
      <c r="T316" s="6" t="str">
        <f t="shared" si="16"/>
        <v>September</v>
      </c>
    </row>
    <row r="317" spans="1:20" x14ac:dyDescent="0.25">
      <c r="A317" t="s">
        <v>14</v>
      </c>
      <c r="B317" s="3">
        <v>45553</v>
      </c>
      <c r="C317" t="s">
        <v>16</v>
      </c>
      <c r="D317">
        <v>12</v>
      </c>
      <c r="E317">
        <v>9</v>
      </c>
      <c r="F317">
        <v>0</v>
      </c>
      <c r="G317">
        <v>0</v>
      </c>
      <c r="H317" s="1">
        <v>1</v>
      </c>
      <c r="I317" s="4">
        <v>6.4444444444444445E-5</v>
      </c>
      <c r="J317" s="5">
        <v>6.0648148148148145E-3</v>
      </c>
      <c r="K317" s="5">
        <v>8.7962962962962962E-4</v>
      </c>
      <c r="L317" s="5">
        <v>1.273148148148148E-4</v>
      </c>
      <c r="M317" s="5">
        <v>6.2037037037037035E-3</v>
      </c>
      <c r="N317" s="1">
        <f t="shared" si="14"/>
        <v>0</v>
      </c>
      <c r="O317" s="6">
        <f t="shared" si="15"/>
        <v>9.2799999999999994E-2</v>
      </c>
      <c r="P317" s="6">
        <f t="shared" si="13"/>
        <v>8.7333333333333325</v>
      </c>
      <c r="Q317" s="6">
        <f t="shared" si="13"/>
        <v>1.2666666666666666</v>
      </c>
      <c r="R317" s="6">
        <f t="shared" si="13"/>
        <v>0.18333333333333332</v>
      </c>
      <c r="S317" s="6">
        <f t="shared" si="13"/>
        <v>8.9333333333333336</v>
      </c>
      <c r="T317" s="6" t="str">
        <f t="shared" si="16"/>
        <v>September</v>
      </c>
    </row>
    <row r="318" spans="1:20" x14ac:dyDescent="0.25">
      <c r="A318" t="s">
        <v>14</v>
      </c>
      <c r="B318" s="3">
        <v>45554</v>
      </c>
      <c r="C318" t="s">
        <v>15</v>
      </c>
      <c r="D318">
        <v>207</v>
      </c>
      <c r="E318">
        <v>158</v>
      </c>
      <c r="F318">
        <v>0</v>
      </c>
      <c r="G318">
        <v>0</v>
      </c>
      <c r="H318" s="1">
        <v>1</v>
      </c>
      <c r="I318" s="4">
        <v>2.4560185185185185E-5</v>
      </c>
      <c r="J318" s="5">
        <v>5.1736111111111115E-3</v>
      </c>
      <c r="K318" s="5">
        <v>7.291666666666667E-4</v>
      </c>
      <c r="L318" s="5">
        <v>3.0092592592592595E-4</v>
      </c>
      <c r="M318" s="5">
        <v>5.4745370370370373E-3</v>
      </c>
      <c r="N318" s="1">
        <f t="shared" si="14"/>
        <v>0</v>
      </c>
      <c r="O318" s="6">
        <f t="shared" si="15"/>
        <v>3.5366666666666664E-2</v>
      </c>
      <c r="P318" s="6">
        <f t="shared" si="13"/>
        <v>7.45</v>
      </c>
      <c r="Q318" s="6">
        <f t="shared" si="13"/>
        <v>1.05</v>
      </c>
      <c r="R318" s="6">
        <f t="shared" si="13"/>
        <v>0.43333333333333335</v>
      </c>
      <c r="S318" s="6">
        <f t="shared" si="13"/>
        <v>7.8833333333333337</v>
      </c>
      <c r="T318" s="6" t="str">
        <f t="shared" si="16"/>
        <v>September</v>
      </c>
    </row>
    <row r="319" spans="1:20" x14ac:dyDescent="0.25">
      <c r="A319" t="s">
        <v>14</v>
      </c>
      <c r="B319" s="3">
        <v>45554</v>
      </c>
      <c r="C319" t="s">
        <v>16</v>
      </c>
      <c r="D319">
        <v>4</v>
      </c>
      <c r="E319">
        <v>4</v>
      </c>
      <c r="F319">
        <v>0</v>
      </c>
      <c r="G319">
        <v>0</v>
      </c>
      <c r="H319" s="1">
        <v>1</v>
      </c>
      <c r="I319" s="4">
        <v>1.9062499999999999E-5</v>
      </c>
      <c r="J319" s="5">
        <v>4.2245370370370371E-3</v>
      </c>
      <c r="K319" s="5">
        <v>2.199074074074074E-4</v>
      </c>
      <c r="L319" s="5">
        <v>1.3888888888888889E-4</v>
      </c>
      <c r="M319" s="5">
        <v>4.3750000000000004E-3</v>
      </c>
      <c r="N319" s="1">
        <f t="shared" si="14"/>
        <v>0</v>
      </c>
      <c r="O319" s="6">
        <f t="shared" si="15"/>
        <v>2.7449999999999999E-2</v>
      </c>
      <c r="P319" s="6">
        <f t="shared" si="13"/>
        <v>6.083333333333333</v>
      </c>
      <c r="Q319" s="6">
        <f t="shared" si="13"/>
        <v>0.31666666666666665</v>
      </c>
      <c r="R319" s="6">
        <f t="shared" si="13"/>
        <v>0.2</v>
      </c>
      <c r="S319" s="6">
        <f t="shared" si="13"/>
        <v>6.3000000000000007</v>
      </c>
      <c r="T319" s="6" t="str">
        <f t="shared" si="16"/>
        <v>September</v>
      </c>
    </row>
    <row r="320" spans="1:20" x14ac:dyDescent="0.25">
      <c r="A320" t="s">
        <v>14</v>
      </c>
      <c r="B320" s="3">
        <v>45555</v>
      </c>
      <c r="C320" t="s">
        <v>15</v>
      </c>
      <c r="D320">
        <v>217</v>
      </c>
      <c r="E320">
        <v>183</v>
      </c>
      <c r="F320">
        <v>0</v>
      </c>
      <c r="G320">
        <v>0</v>
      </c>
      <c r="H320" s="1">
        <v>1</v>
      </c>
      <c r="I320" s="4">
        <v>2.4803240740740737E-5</v>
      </c>
      <c r="J320" s="5">
        <v>5.092592592592593E-3</v>
      </c>
      <c r="K320" s="5">
        <v>6.8287037037037036E-4</v>
      </c>
      <c r="L320" s="5">
        <v>2.3148148148148149E-4</v>
      </c>
      <c r="M320" s="5">
        <v>5.324074074074074E-3</v>
      </c>
      <c r="N320" s="1">
        <f t="shared" si="14"/>
        <v>0</v>
      </c>
      <c r="O320" s="6">
        <f t="shared" si="15"/>
        <v>3.571666666666666E-2</v>
      </c>
      <c r="P320" s="6">
        <f t="shared" si="13"/>
        <v>7.3333333333333339</v>
      </c>
      <c r="Q320" s="6">
        <f t="shared" si="13"/>
        <v>0.98333333333333328</v>
      </c>
      <c r="R320" s="6">
        <f t="shared" si="13"/>
        <v>0.33333333333333337</v>
      </c>
      <c r="S320" s="6">
        <f t="shared" si="13"/>
        <v>7.6666666666666661</v>
      </c>
      <c r="T320" s="6" t="str">
        <f t="shared" si="16"/>
        <v>September</v>
      </c>
    </row>
    <row r="321" spans="1:20" x14ac:dyDescent="0.25">
      <c r="A321" t="s">
        <v>14</v>
      </c>
      <c r="B321" s="3">
        <v>45555</v>
      </c>
      <c r="C321" t="s">
        <v>16</v>
      </c>
      <c r="D321">
        <v>5</v>
      </c>
      <c r="E321">
        <v>5</v>
      </c>
      <c r="F321">
        <v>0</v>
      </c>
      <c r="G321">
        <v>1</v>
      </c>
      <c r="H321" s="1">
        <v>0.8</v>
      </c>
      <c r="I321" s="4">
        <v>1.9131944444444445E-5</v>
      </c>
      <c r="J321" s="5">
        <v>1.105324074074074E-2</v>
      </c>
      <c r="K321" s="5">
        <v>2.2916666666666667E-3</v>
      </c>
      <c r="L321" s="5">
        <v>1.1574074074074075E-4</v>
      </c>
      <c r="M321" s="5">
        <v>1.1157407407407408E-2</v>
      </c>
      <c r="N321" s="1">
        <f t="shared" si="14"/>
        <v>0.2</v>
      </c>
      <c r="O321" s="6">
        <f t="shared" si="15"/>
        <v>2.7550000000000002E-2</v>
      </c>
      <c r="P321" s="6">
        <f t="shared" si="13"/>
        <v>15.916666666666666</v>
      </c>
      <c r="Q321" s="6">
        <f t="shared" si="13"/>
        <v>3.3</v>
      </c>
      <c r="R321" s="6">
        <f t="shared" si="13"/>
        <v>0.16666666666666669</v>
      </c>
      <c r="S321" s="6">
        <f t="shared" ref="S321:S384" si="17">M321*1440</f>
        <v>16.066666666666666</v>
      </c>
      <c r="T321" s="6" t="str">
        <f t="shared" si="16"/>
        <v>September</v>
      </c>
    </row>
    <row r="322" spans="1:20" x14ac:dyDescent="0.25">
      <c r="A322" t="s">
        <v>14</v>
      </c>
      <c r="B322" s="3">
        <v>45558</v>
      </c>
      <c r="C322" t="s">
        <v>15</v>
      </c>
      <c r="D322">
        <v>291</v>
      </c>
      <c r="E322">
        <v>245</v>
      </c>
      <c r="F322">
        <v>0</v>
      </c>
      <c r="G322">
        <v>0</v>
      </c>
      <c r="H322" s="1">
        <v>1</v>
      </c>
      <c r="I322" s="4">
        <v>2.657407407407407E-5</v>
      </c>
      <c r="J322" s="5">
        <v>5.185185185185185E-3</v>
      </c>
      <c r="K322" s="5">
        <v>6.7129629629629625E-4</v>
      </c>
      <c r="L322" s="5">
        <v>2.4305555555555555E-4</v>
      </c>
      <c r="M322" s="5">
        <v>5.4282407407407404E-3</v>
      </c>
      <c r="N322" s="1">
        <f t="shared" si="14"/>
        <v>0</v>
      </c>
      <c r="O322" s="6">
        <f t="shared" si="15"/>
        <v>3.8266666666666664E-2</v>
      </c>
      <c r="P322" s="6">
        <f t="shared" si="15"/>
        <v>7.4666666666666668</v>
      </c>
      <c r="Q322" s="6">
        <f t="shared" si="15"/>
        <v>0.96666666666666656</v>
      </c>
      <c r="R322" s="6">
        <f t="shared" si="15"/>
        <v>0.35</v>
      </c>
      <c r="S322" s="6">
        <f t="shared" si="17"/>
        <v>7.8166666666666664</v>
      </c>
      <c r="T322" s="6" t="str">
        <f t="shared" si="16"/>
        <v>September</v>
      </c>
    </row>
    <row r="323" spans="1:20" x14ac:dyDescent="0.25">
      <c r="A323" t="s">
        <v>14</v>
      </c>
      <c r="B323" s="3">
        <v>45558</v>
      </c>
      <c r="C323" t="s">
        <v>16</v>
      </c>
      <c r="D323">
        <v>26</v>
      </c>
      <c r="E323">
        <v>20</v>
      </c>
      <c r="F323">
        <v>0</v>
      </c>
      <c r="G323">
        <v>0</v>
      </c>
      <c r="H323" s="1">
        <v>1</v>
      </c>
      <c r="I323" s="4">
        <v>3.1736111111111112E-5</v>
      </c>
      <c r="J323" s="5">
        <v>5.2777777777777779E-3</v>
      </c>
      <c r="K323" s="5">
        <v>7.1759259259259259E-4</v>
      </c>
      <c r="L323" s="5">
        <v>1.3888888888888889E-4</v>
      </c>
      <c r="M323" s="5">
        <v>5.4166666666666669E-3</v>
      </c>
      <c r="N323" s="1">
        <f t="shared" ref="N323:N386" si="18">G323/D323</f>
        <v>0</v>
      </c>
      <c r="O323" s="6">
        <f t="shared" ref="O323:S386" si="19">I323*1440</f>
        <v>4.5699999999999998E-2</v>
      </c>
      <c r="P323" s="6">
        <f t="shared" si="19"/>
        <v>7.6000000000000005</v>
      </c>
      <c r="Q323" s="6">
        <f t="shared" si="19"/>
        <v>1.0333333333333332</v>
      </c>
      <c r="R323" s="6">
        <f t="shared" si="19"/>
        <v>0.2</v>
      </c>
      <c r="S323" s="6">
        <f t="shared" si="17"/>
        <v>7.8000000000000007</v>
      </c>
      <c r="T323" s="6" t="str">
        <f t="shared" ref="T323:T386" si="20">TEXT(B323,"MMMM")</f>
        <v>September</v>
      </c>
    </row>
    <row r="324" spans="1:20" x14ac:dyDescent="0.25">
      <c r="A324" t="s">
        <v>14</v>
      </c>
      <c r="B324" s="3">
        <v>45559</v>
      </c>
      <c r="C324" t="s">
        <v>15</v>
      </c>
      <c r="D324">
        <v>258</v>
      </c>
      <c r="E324">
        <v>206</v>
      </c>
      <c r="F324">
        <v>0</v>
      </c>
      <c r="G324">
        <v>0</v>
      </c>
      <c r="H324" s="1">
        <v>1</v>
      </c>
      <c r="I324" s="4">
        <v>2.4467592592592592E-5</v>
      </c>
      <c r="J324" s="5">
        <v>4.3055555555555555E-3</v>
      </c>
      <c r="K324" s="5">
        <v>4.6296296296296298E-4</v>
      </c>
      <c r="L324" s="5">
        <v>2.7777777777777778E-4</v>
      </c>
      <c r="M324" s="5">
        <v>4.5833333333333334E-3</v>
      </c>
      <c r="N324" s="1">
        <f t="shared" si="18"/>
        <v>0</v>
      </c>
      <c r="O324" s="6">
        <f t="shared" si="19"/>
        <v>3.5233333333333332E-2</v>
      </c>
      <c r="P324" s="6">
        <f t="shared" si="19"/>
        <v>6.2</v>
      </c>
      <c r="Q324" s="6">
        <f t="shared" si="19"/>
        <v>0.66666666666666674</v>
      </c>
      <c r="R324" s="6">
        <f t="shared" si="19"/>
        <v>0.4</v>
      </c>
      <c r="S324" s="6">
        <f t="shared" si="17"/>
        <v>6.6</v>
      </c>
      <c r="T324" s="6" t="str">
        <f t="shared" si="20"/>
        <v>September</v>
      </c>
    </row>
    <row r="325" spans="1:20" x14ac:dyDescent="0.25">
      <c r="A325" t="s">
        <v>14</v>
      </c>
      <c r="B325" s="3">
        <v>45559</v>
      </c>
      <c r="C325" t="s">
        <v>16</v>
      </c>
      <c r="D325">
        <v>18</v>
      </c>
      <c r="E325">
        <v>14</v>
      </c>
      <c r="F325">
        <v>0</v>
      </c>
      <c r="G325">
        <v>0</v>
      </c>
      <c r="H325" s="1">
        <v>1</v>
      </c>
      <c r="I325" s="4">
        <v>6.155555555555555E-4</v>
      </c>
      <c r="J325" s="5">
        <v>5.8101851851851856E-3</v>
      </c>
      <c r="K325" s="5">
        <v>1.1574074074074073E-3</v>
      </c>
      <c r="L325" s="5">
        <v>9.2592592592592588E-5</v>
      </c>
      <c r="M325" s="5">
        <v>5.9027777777777776E-3</v>
      </c>
      <c r="N325" s="1">
        <f t="shared" si="18"/>
        <v>0</v>
      </c>
      <c r="O325" s="6">
        <f t="shared" si="19"/>
        <v>0.88639999999999997</v>
      </c>
      <c r="P325" s="6">
        <f t="shared" si="19"/>
        <v>8.3666666666666671</v>
      </c>
      <c r="Q325" s="6">
        <f t="shared" si="19"/>
        <v>1.6666666666666665</v>
      </c>
      <c r="R325" s="6">
        <f t="shared" si="19"/>
        <v>0.13333333333333333</v>
      </c>
      <c r="S325" s="6">
        <f t="shared" si="17"/>
        <v>8.5</v>
      </c>
      <c r="T325" s="6" t="str">
        <f t="shared" si="20"/>
        <v>September</v>
      </c>
    </row>
    <row r="326" spans="1:20" x14ac:dyDescent="0.25">
      <c r="A326" t="s">
        <v>14</v>
      </c>
      <c r="B326" s="3">
        <v>45560</v>
      </c>
      <c r="C326" t="s">
        <v>15</v>
      </c>
      <c r="D326">
        <v>218</v>
      </c>
      <c r="E326">
        <v>178</v>
      </c>
      <c r="F326">
        <v>0</v>
      </c>
      <c r="G326">
        <v>0</v>
      </c>
      <c r="H326" s="1">
        <v>1</v>
      </c>
      <c r="I326" s="4">
        <v>3.9062500000000001E-5</v>
      </c>
      <c r="J326" s="5">
        <v>4.6412037037037038E-3</v>
      </c>
      <c r="K326" s="5">
        <v>4.3981481481481481E-4</v>
      </c>
      <c r="L326" s="5">
        <v>2.4305555555555555E-4</v>
      </c>
      <c r="M326" s="5">
        <v>4.8958333333333336E-3</v>
      </c>
      <c r="N326" s="1">
        <f t="shared" si="18"/>
        <v>0</v>
      </c>
      <c r="O326" s="6">
        <f t="shared" si="19"/>
        <v>5.6250000000000001E-2</v>
      </c>
      <c r="P326" s="6">
        <f t="shared" si="19"/>
        <v>6.6833333333333336</v>
      </c>
      <c r="Q326" s="6">
        <f t="shared" si="19"/>
        <v>0.6333333333333333</v>
      </c>
      <c r="R326" s="6">
        <f t="shared" si="19"/>
        <v>0.35</v>
      </c>
      <c r="S326" s="6">
        <f t="shared" si="17"/>
        <v>7.0500000000000007</v>
      </c>
      <c r="T326" s="6" t="str">
        <f t="shared" si="20"/>
        <v>September</v>
      </c>
    </row>
    <row r="327" spans="1:20" x14ac:dyDescent="0.25">
      <c r="A327" t="s">
        <v>14</v>
      </c>
      <c r="B327" s="3">
        <v>45560</v>
      </c>
      <c r="C327" t="s">
        <v>16</v>
      </c>
      <c r="D327">
        <v>10</v>
      </c>
      <c r="E327">
        <v>8</v>
      </c>
      <c r="F327">
        <v>0</v>
      </c>
      <c r="G327">
        <v>1</v>
      </c>
      <c r="H327" s="1">
        <v>0.9</v>
      </c>
      <c r="I327" s="4">
        <v>4.509560185185185E-3</v>
      </c>
      <c r="J327" s="5">
        <v>8.3564814814814821E-3</v>
      </c>
      <c r="K327" s="5">
        <v>2.4652777777777776E-3</v>
      </c>
      <c r="L327" s="5">
        <v>1.5046296296296297E-4</v>
      </c>
      <c r="M327" s="5">
        <v>8.518518518518519E-3</v>
      </c>
      <c r="N327" s="1">
        <f t="shared" si="18"/>
        <v>0.1</v>
      </c>
      <c r="O327" s="6">
        <f t="shared" si="19"/>
        <v>6.4937666666666667</v>
      </c>
      <c r="P327" s="6">
        <f t="shared" si="19"/>
        <v>12.033333333333335</v>
      </c>
      <c r="Q327" s="6">
        <f t="shared" si="19"/>
        <v>3.55</v>
      </c>
      <c r="R327" s="6">
        <f t="shared" si="19"/>
        <v>0.21666666666666667</v>
      </c>
      <c r="S327" s="6">
        <f t="shared" si="17"/>
        <v>12.266666666666667</v>
      </c>
      <c r="T327" s="6" t="str">
        <f t="shared" si="20"/>
        <v>September</v>
      </c>
    </row>
    <row r="328" spans="1:20" x14ac:dyDescent="0.25">
      <c r="A328" t="s">
        <v>14</v>
      </c>
      <c r="B328" s="3">
        <v>45561</v>
      </c>
      <c r="C328" t="s">
        <v>15</v>
      </c>
      <c r="D328">
        <v>203</v>
      </c>
      <c r="E328">
        <v>168</v>
      </c>
      <c r="F328">
        <v>0</v>
      </c>
      <c r="G328">
        <v>0</v>
      </c>
      <c r="H328" s="1">
        <v>1</v>
      </c>
      <c r="I328" s="4">
        <v>4.5520833333333333E-5</v>
      </c>
      <c r="J328" s="5">
        <v>4.8495370370370368E-3</v>
      </c>
      <c r="K328" s="5">
        <v>5.5555555555555556E-4</v>
      </c>
      <c r="L328" s="5">
        <v>2.7777777777777778E-4</v>
      </c>
      <c r="M328" s="5">
        <v>5.1273148148148146E-3</v>
      </c>
      <c r="N328" s="1">
        <f t="shared" si="18"/>
        <v>0</v>
      </c>
      <c r="O328" s="6">
        <f t="shared" si="19"/>
        <v>6.5549999999999997E-2</v>
      </c>
      <c r="P328" s="6">
        <f t="shared" si="19"/>
        <v>6.9833333333333325</v>
      </c>
      <c r="Q328" s="6">
        <f t="shared" si="19"/>
        <v>0.8</v>
      </c>
      <c r="R328" s="6">
        <f t="shared" si="19"/>
        <v>0.4</v>
      </c>
      <c r="S328" s="6">
        <f t="shared" si="17"/>
        <v>7.3833333333333329</v>
      </c>
      <c r="T328" s="6" t="str">
        <f t="shared" si="20"/>
        <v>September</v>
      </c>
    </row>
    <row r="329" spans="1:20" x14ac:dyDescent="0.25">
      <c r="A329" t="s">
        <v>14</v>
      </c>
      <c r="B329" s="3">
        <v>45561</v>
      </c>
      <c r="C329" t="s">
        <v>16</v>
      </c>
      <c r="D329">
        <v>21</v>
      </c>
      <c r="E329">
        <v>16</v>
      </c>
      <c r="F329">
        <v>0</v>
      </c>
      <c r="G329">
        <v>2</v>
      </c>
      <c r="H329" s="1">
        <v>0.90480000000000005</v>
      </c>
      <c r="I329" s="4">
        <v>2.591435185185185E-5</v>
      </c>
      <c r="J329" s="5">
        <v>3.2291666666666666E-3</v>
      </c>
      <c r="K329" s="5">
        <v>7.291666666666667E-4</v>
      </c>
      <c r="L329" s="5">
        <v>1.0416666666666667E-4</v>
      </c>
      <c r="M329" s="5">
        <v>3.3333333333333335E-3</v>
      </c>
      <c r="N329" s="1">
        <f t="shared" si="18"/>
        <v>9.5238095238095233E-2</v>
      </c>
      <c r="O329" s="6">
        <f t="shared" si="19"/>
        <v>3.7316666666666665E-2</v>
      </c>
      <c r="P329" s="6">
        <f t="shared" si="19"/>
        <v>4.6500000000000004</v>
      </c>
      <c r="Q329" s="6">
        <f t="shared" si="19"/>
        <v>1.05</v>
      </c>
      <c r="R329" s="6">
        <f t="shared" si="19"/>
        <v>0.15000000000000002</v>
      </c>
      <c r="S329" s="6">
        <f t="shared" si="17"/>
        <v>4.8000000000000007</v>
      </c>
      <c r="T329" s="6" t="str">
        <f t="shared" si="20"/>
        <v>September</v>
      </c>
    </row>
    <row r="330" spans="1:20" x14ac:dyDescent="0.25">
      <c r="A330" t="s">
        <v>14</v>
      </c>
      <c r="B330" s="3">
        <v>45562</v>
      </c>
      <c r="C330" t="s">
        <v>15</v>
      </c>
      <c r="D330">
        <v>198</v>
      </c>
      <c r="E330">
        <v>155</v>
      </c>
      <c r="F330">
        <v>0</v>
      </c>
      <c r="G330">
        <v>0</v>
      </c>
      <c r="H330" s="1">
        <v>1</v>
      </c>
      <c r="I330" s="4">
        <v>4.0636574074074073E-5</v>
      </c>
      <c r="J330" s="5">
        <v>5.0231481481481481E-3</v>
      </c>
      <c r="K330" s="5">
        <v>6.2500000000000001E-4</v>
      </c>
      <c r="L330" s="5">
        <v>2.8935185185185184E-4</v>
      </c>
      <c r="M330" s="5">
        <v>5.3125000000000004E-3</v>
      </c>
      <c r="N330" s="1">
        <f t="shared" si="18"/>
        <v>0</v>
      </c>
      <c r="O330" s="6">
        <f t="shared" si="19"/>
        <v>5.8516666666666668E-2</v>
      </c>
      <c r="P330" s="6">
        <f t="shared" si="19"/>
        <v>7.2333333333333334</v>
      </c>
      <c r="Q330" s="6">
        <f t="shared" si="19"/>
        <v>0.9</v>
      </c>
      <c r="R330" s="6">
        <f t="shared" si="19"/>
        <v>0.41666666666666663</v>
      </c>
      <c r="S330" s="6">
        <f t="shared" si="17"/>
        <v>7.65</v>
      </c>
      <c r="T330" s="6" t="str">
        <f t="shared" si="20"/>
        <v>September</v>
      </c>
    </row>
    <row r="331" spans="1:20" x14ac:dyDescent="0.25">
      <c r="A331" t="s">
        <v>14</v>
      </c>
      <c r="B331" s="3">
        <v>45562</v>
      </c>
      <c r="C331" t="s">
        <v>16</v>
      </c>
      <c r="D331">
        <v>17</v>
      </c>
      <c r="E331">
        <v>14</v>
      </c>
      <c r="F331">
        <v>0</v>
      </c>
      <c r="G331">
        <v>1</v>
      </c>
      <c r="H331" s="1">
        <v>0.94120000000000004</v>
      </c>
      <c r="I331" s="4">
        <v>1.8744212962962963E-4</v>
      </c>
      <c r="J331" s="5">
        <v>5.6481481481481478E-3</v>
      </c>
      <c r="K331" s="5">
        <v>1.3773148148148147E-3</v>
      </c>
      <c r="L331" s="5">
        <v>1.1574074074074075E-4</v>
      </c>
      <c r="M331" s="5">
        <v>5.7638888888888887E-3</v>
      </c>
      <c r="N331" s="1">
        <f t="shared" si="18"/>
        <v>5.8823529411764705E-2</v>
      </c>
      <c r="O331" s="6">
        <f t="shared" si="19"/>
        <v>0.26991666666666669</v>
      </c>
      <c r="P331" s="6">
        <f t="shared" si="19"/>
        <v>8.1333333333333329</v>
      </c>
      <c r="Q331" s="6">
        <f t="shared" si="19"/>
        <v>1.9833333333333332</v>
      </c>
      <c r="R331" s="6">
        <f t="shared" si="19"/>
        <v>0.16666666666666669</v>
      </c>
      <c r="S331" s="6">
        <f t="shared" si="17"/>
        <v>8.2999999999999989</v>
      </c>
      <c r="T331" s="6" t="str">
        <f t="shared" si="20"/>
        <v>September</v>
      </c>
    </row>
    <row r="332" spans="1:20" x14ac:dyDescent="0.25">
      <c r="A332" t="s">
        <v>14</v>
      </c>
      <c r="B332" s="3">
        <v>45565</v>
      </c>
      <c r="C332" t="s">
        <v>15</v>
      </c>
      <c r="D332">
        <v>299</v>
      </c>
      <c r="E332">
        <v>250</v>
      </c>
      <c r="F332">
        <v>0</v>
      </c>
      <c r="G332">
        <v>1</v>
      </c>
      <c r="H332" s="1">
        <v>0.99670000000000003</v>
      </c>
      <c r="I332" s="4">
        <v>5.0648148148148155E-5</v>
      </c>
      <c r="J332" s="5">
        <v>5.2314814814814811E-3</v>
      </c>
      <c r="K332" s="5">
        <v>7.8703703703703705E-4</v>
      </c>
      <c r="L332" s="5">
        <v>2.6620370370370372E-4</v>
      </c>
      <c r="M332" s="5">
        <v>5.4976851851851853E-3</v>
      </c>
      <c r="N332" s="1">
        <f t="shared" si="18"/>
        <v>3.3444816053511705E-3</v>
      </c>
      <c r="O332" s="6">
        <f t="shared" si="19"/>
        <v>7.2933333333333336E-2</v>
      </c>
      <c r="P332" s="6">
        <f t="shared" si="19"/>
        <v>7.5333333333333323</v>
      </c>
      <c r="Q332" s="6">
        <f t="shared" si="19"/>
        <v>1.1333333333333333</v>
      </c>
      <c r="R332" s="6">
        <f t="shared" si="19"/>
        <v>0.38333333333333336</v>
      </c>
      <c r="S332" s="6">
        <f t="shared" si="17"/>
        <v>7.916666666666667</v>
      </c>
      <c r="T332" s="6" t="str">
        <f t="shared" si="20"/>
        <v>September</v>
      </c>
    </row>
    <row r="333" spans="1:20" x14ac:dyDescent="0.25">
      <c r="A333" t="s">
        <v>14</v>
      </c>
      <c r="B333" s="3">
        <v>45565</v>
      </c>
      <c r="C333" t="s">
        <v>16</v>
      </c>
      <c r="D333">
        <v>16</v>
      </c>
      <c r="E333">
        <v>14</v>
      </c>
      <c r="F333">
        <v>0</v>
      </c>
      <c r="G333">
        <v>2</v>
      </c>
      <c r="H333" s="1">
        <v>0.875</v>
      </c>
      <c r="I333" s="4">
        <v>4.4028935185185181E-4</v>
      </c>
      <c r="J333" s="5">
        <v>4.6759259259259263E-3</v>
      </c>
      <c r="K333" s="5">
        <v>1.0416666666666667E-4</v>
      </c>
      <c r="L333" s="5">
        <v>1.3888888888888889E-4</v>
      </c>
      <c r="M333" s="5">
        <v>4.8148148148148152E-3</v>
      </c>
      <c r="N333" s="1">
        <f t="shared" si="18"/>
        <v>0.125</v>
      </c>
      <c r="O333" s="6">
        <f t="shared" si="19"/>
        <v>0.63401666666666656</v>
      </c>
      <c r="P333" s="6">
        <f t="shared" si="19"/>
        <v>6.7333333333333334</v>
      </c>
      <c r="Q333" s="6">
        <f t="shared" si="19"/>
        <v>0.15000000000000002</v>
      </c>
      <c r="R333" s="6">
        <f t="shared" si="19"/>
        <v>0.2</v>
      </c>
      <c r="S333" s="6">
        <f t="shared" si="17"/>
        <v>6.9333333333333336</v>
      </c>
      <c r="T333" s="6" t="str">
        <f t="shared" si="20"/>
        <v>September</v>
      </c>
    </row>
    <row r="334" spans="1:20" x14ac:dyDescent="0.25">
      <c r="A334" t="s">
        <v>14</v>
      </c>
      <c r="B334" s="3">
        <v>45566</v>
      </c>
      <c r="C334" t="s">
        <v>15</v>
      </c>
      <c r="D334">
        <v>207</v>
      </c>
      <c r="E334">
        <v>173</v>
      </c>
      <c r="F334">
        <v>0</v>
      </c>
      <c r="G334">
        <v>0</v>
      </c>
      <c r="H334" s="1">
        <v>1</v>
      </c>
      <c r="I334" s="4">
        <v>4.8472222222222218E-5</v>
      </c>
      <c r="J334" s="5">
        <v>4.3055555555555555E-3</v>
      </c>
      <c r="K334" s="5">
        <v>6.3657407407407413E-4</v>
      </c>
      <c r="L334" s="5">
        <v>2.4305555555555555E-4</v>
      </c>
      <c r="M334" s="5">
        <v>4.5486111111111109E-3</v>
      </c>
      <c r="N334" s="1">
        <f t="shared" si="18"/>
        <v>0</v>
      </c>
      <c r="O334" s="6">
        <f t="shared" si="19"/>
        <v>6.9799999999999987E-2</v>
      </c>
      <c r="P334" s="6">
        <f t="shared" si="19"/>
        <v>6.2</v>
      </c>
      <c r="Q334" s="6">
        <f t="shared" si="19"/>
        <v>0.91666666666666674</v>
      </c>
      <c r="R334" s="6">
        <f t="shared" si="19"/>
        <v>0.35</v>
      </c>
      <c r="S334" s="6">
        <f t="shared" si="17"/>
        <v>6.55</v>
      </c>
      <c r="T334" s="6" t="str">
        <f t="shared" si="20"/>
        <v>October</v>
      </c>
    </row>
    <row r="335" spans="1:20" x14ac:dyDescent="0.25">
      <c r="A335" t="s">
        <v>14</v>
      </c>
      <c r="B335" s="3">
        <v>45566</v>
      </c>
      <c r="C335" t="s">
        <v>16</v>
      </c>
      <c r="D335">
        <v>12</v>
      </c>
      <c r="E335">
        <v>11</v>
      </c>
      <c r="F335">
        <v>0</v>
      </c>
      <c r="G335">
        <v>0</v>
      </c>
      <c r="H335" s="1">
        <v>1</v>
      </c>
      <c r="I335" s="4">
        <v>1.9224537037037037E-5</v>
      </c>
      <c r="J335" s="5">
        <v>3.9351851851851848E-3</v>
      </c>
      <c r="K335" s="5">
        <v>2.7777777777777778E-4</v>
      </c>
      <c r="L335" s="5">
        <v>9.2592592592592588E-5</v>
      </c>
      <c r="M335" s="5">
        <v>4.0162037037037041E-3</v>
      </c>
      <c r="N335" s="1">
        <f t="shared" si="18"/>
        <v>0</v>
      </c>
      <c r="O335" s="6">
        <f t="shared" si="19"/>
        <v>2.7683333333333334E-2</v>
      </c>
      <c r="P335" s="6">
        <f t="shared" si="19"/>
        <v>5.6666666666666661</v>
      </c>
      <c r="Q335" s="6">
        <f t="shared" si="19"/>
        <v>0.4</v>
      </c>
      <c r="R335" s="6">
        <f t="shared" si="19"/>
        <v>0.13333333333333333</v>
      </c>
      <c r="S335" s="6">
        <f t="shared" si="17"/>
        <v>5.7833333333333341</v>
      </c>
      <c r="T335" s="6" t="str">
        <f t="shared" si="20"/>
        <v>October</v>
      </c>
    </row>
    <row r="336" spans="1:20" x14ac:dyDescent="0.25">
      <c r="A336" t="s">
        <v>14</v>
      </c>
      <c r="B336" s="3">
        <v>45567</v>
      </c>
      <c r="C336" t="s">
        <v>15</v>
      </c>
      <c r="D336">
        <v>192</v>
      </c>
      <c r="E336">
        <v>161</v>
      </c>
      <c r="F336">
        <v>0</v>
      </c>
      <c r="G336">
        <v>0</v>
      </c>
      <c r="H336" s="1">
        <v>1</v>
      </c>
      <c r="I336" s="4">
        <v>5.1689814814814815E-5</v>
      </c>
      <c r="J336" s="5">
        <v>4.6412037037037038E-3</v>
      </c>
      <c r="K336" s="5">
        <v>6.018518518518519E-4</v>
      </c>
      <c r="L336" s="5">
        <v>2.5462962962962961E-4</v>
      </c>
      <c r="M336" s="5">
        <v>4.8958333333333336E-3</v>
      </c>
      <c r="N336" s="1">
        <f t="shared" si="18"/>
        <v>0</v>
      </c>
      <c r="O336" s="6">
        <f t="shared" si="19"/>
        <v>7.4433333333333337E-2</v>
      </c>
      <c r="P336" s="6">
        <f t="shared" si="19"/>
        <v>6.6833333333333336</v>
      </c>
      <c r="Q336" s="6">
        <f t="shared" si="19"/>
        <v>0.8666666666666667</v>
      </c>
      <c r="R336" s="6">
        <f t="shared" si="19"/>
        <v>0.36666666666666664</v>
      </c>
      <c r="S336" s="6">
        <f t="shared" si="17"/>
        <v>7.0500000000000007</v>
      </c>
      <c r="T336" s="6" t="str">
        <f t="shared" si="20"/>
        <v>October</v>
      </c>
    </row>
    <row r="337" spans="1:20" x14ac:dyDescent="0.25">
      <c r="A337" t="s">
        <v>14</v>
      </c>
      <c r="B337" s="3">
        <v>45567</v>
      </c>
      <c r="C337" t="s">
        <v>16</v>
      </c>
      <c r="D337">
        <v>20</v>
      </c>
      <c r="E337">
        <v>18</v>
      </c>
      <c r="F337">
        <v>0</v>
      </c>
      <c r="G337">
        <v>0</v>
      </c>
      <c r="H337" s="1">
        <v>1</v>
      </c>
      <c r="I337" s="4">
        <v>4.3599537037037033E-5</v>
      </c>
      <c r="J337" s="5">
        <v>5.347222222222222E-3</v>
      </c>
      <c r="K337" s="5">
        <v>9.7222222222222219E-4</v>
      </c>
      <c r="L337" s="5">
        <v>1.3888888888888889E-4</v>
      </c>
      <c r="M337" s="5">
        <v>5.4745370370370373E-3</v>
      </c>
      <c r="N337" s="1">
        <f t="shared" si="18"/>
        <v>0</v>
      </c>
      <c r="O337" s="6">
        <f t="shared" si="19"/>
        <v>6.278333333333333E-2</v>
      </c>
      <c r="P337" s="6">
        <f t="shared" si="19"/>
        <v>7.6999999999999993</v>
      </c>
      <c r="Q337" s="6">
        <f t="shared" si="19"/>
        <v>1.4</v>
      </c>
      <c r="R337" s="6">
        <f t="shared" si="19"/>
        <v>0.2</v>
      </c>
      <c r="S337" s="6">
        <f t="shared" si="17"/>
        <v>7.8833333333333337</v>
      </c>
      <c r="T337" s="6" t="str">
        <f t="shared" si="20"/>
        <v>October</v>
      </c>
    </row>
    <row r="338" spans="1:20" x14ac:dyDescent="0.25">
      <c r="A338" t="s">
        <v>14</v>
      </c>
      <c r="B338" s="3">
        <v>45568</v>
      </c>
      <c r="C338" t="s">
        <v>15</v>
      </c>
      <c r="D338">
        <v>173</v>
      </c>
      <c r="E338">
        <v>143</v>
      </c>
      <c r="F338">
        <v>0</v>
      </c>
      <c r="G338">
        <v>0</v>
      </c>
      <c r="H338" s="1">
        <v>1</v>
      </c>
      <c r="I338" s="4">
        <v>2.4502314814814815E-5</v>
      </c>
      <c r="J338" s="5">
        <v>4.9189814814814816E-3</v>
      </c>
      <c r="K338" s="5">
        <v>5.5555555555555556E-4</v>
      </c>
      <c r="L338" s="5">
        <v>1.9675925925925926E-4</v>
      </c>
      <c r="M338" s="5">
        <v>5.1273148148148146E-3</v>
      </c>
      <c r="N338" s="1">
        <f t="shared" si="18"/>
        <v>0</v>
      </c>
      <c r="O338" s="6">
        <f t="shared" si="19"/>
        <v>3.5283333333333333E-2</v>
      </c>
      <c r="P338" s="6">
        <f t="shared" si="19"/>
        <v>7.0833333333333339</v>
      </c>
      <c r="Q338" s="6">
        <f t="shared" si="19"/>
        <v>0.8</v>
      </c>
      <c r="R338" s="6">
        <f t="shared" si="19"/>
        <v>0.28333333333333333</v>
      </c>
      <c r="S338" s="6">
        <f t="shared" si="17"/>
        <v>7.3833333333333329</v>
      </c>
      <c r="T338" s="6" t="str">
        <f t="shared" si="20"/>
        <v>October</v>
      </c>
    </row>
    <row r="339" spans="1:20" x14ac:dyDescent="0.25">
      <c r="A339" t="s">
        <v>14</v>
      </c>
      <c r="B339" s="3">
        <v>45568</v>
      </c>
      <c r="C339" t="s">
        <v>16</v>
      </c>
      <c r="D339">
        <v>9</v>
      </c>
      <c r="E339">
        <v>9</v>
      </c>
      <c r="F339">
        <v>0</v>
      </c>
      <c r="G339">
        <v>0</v>
      </c>
      <c r="H339" s="1">
        <v>1</v>
      </c>
      <c r="I339" s="4">
        <v>1.9398148148148151E-5</v>
      </c>
      <c r="J339" s="5">
        <v>6.5509259259259262E-3</v>
      </c>
      <c r="K339" s="5">
        <v>1.4120370370370369E-3</v>
      </c>
      <c r="L339" s="5">
        <v>1.7361111111111112E-4</v>
      </c>
      <c r="M339" s="5">
        <v>6.7245370370370367E-3</v>
      </c>
      <c r="N339" s="1">
        <f t="shared" si="18"/>
        <v>0</v>
      </c>
      <c r="O339" s="6">
        <f t="shared" si="19"/>
        <v>2.7933333333333338E-2</v>
      </c>
      <c r="P339" s="6">
        <f t="shared" si="19"/>
        <v>9.4333333333333336</v>
      </c>
      <c r="Q339" s="6">
        <f t="shared" si="19"/>
        <v>2.0333333333333332</v>
      </c>
      <c r="R339" s="6">
        <f t="shared" si="19"/>
        <v>0.25</v>
      </c>
      <c r="S339" s="6">
        <f t="shared" si="17"/>
        <v>9.6833333333333336</v>
      </c>
      <c r="T339" s="6" t="str">
        <f t="shared" si="20"/>
        <v>October</v>
      </c>
    </row>
    <row r="340" spans="1:20" x14ac:dyDescent="0.25">
      <c r="A340" t="s">
        <v>14</v>
      </c>
      <c r="B340" s="3">
        <v>45569</v>
      </c>
      <c r="C340" t="s">
        <v>15</v>
      </c>
      <c r="D340">
        <v>204</v>
      </c>
      <c r="E340">
        <v>162</v>
      </c>
      <c r="F340">
        <v>0</v>
      </c>
      <c r="G340">
        <v>0</v>
      </c>
      <c r="H340" s="1">
        <v>1</v>
      </c>
      <c r="I340" s="4">
        <v>2.454861111111111E-5</v>
      </c>
      <c r="J340" s="5">
        <v>4.6296296296296294E-3</v>
      </c>
      <c r="K340" s="5">
        <v>5.6712962962962967E-4</v>
      </c>
      <c r="L340" s="5">
        <v>2.0833333333333335E-4</v>
      </c>
      <c r="M340" s="5">
        <v>4.8379629629629632E-3</v>
      </c>
      <c r="N340" s="1">
        <f t="shared" si="18"/>
        <v>0</v>
      </c>
      <c r="O340" s="6">
        <f t="shared" si="19"/>
        <v>3.5349999999999999E-2</v>
      </c>
      <c r="P340" s="6">
        <f t="shared" si="19"/>
        <v>6.6666666666666661</v>
      </c>
      <c r="Q340" s="6">
        <f t="shared" si="19"/>
        <v>0.81666666666666676</v>
      </c>
      <c r="R340" s="6">
        <f t="shared" si="19"/>
        <v>0.30000000000000004</v>
      </c>
      <c r="S340" s="6">
        <f t="shared" si="17"/>
        <v>6.9666666666666668</v>
      </c>
      <c r="T340" s="6" t="str">
        <f t="shared" si="20"/>
        <v>October</v>
      </c>
    </row>
    <row r="341" spans="1:20" x14ac:dyDescent="0.25">
      <c r="A341" t="s">
        <v>14</v>
      </c>
      <c r="B341" s="3">
        <v>45569</v>
      </c>
      <c r="C341" t="s">
        <v>16</v>
      </c>
      <c r="D341">
        <v>11</v>
      </c>
      <c r="E341">
        <v>9</v>
      </c>
      <c r="F341">
        <v>0</v>
      </c>
      <c r="G341">
        <v>0</v>
      </c>
      <c r="H341" s="1">
        <v>1</v>
      </c>
      <c r="I341" s="4">
        <v>1.9212962962962965E-5</v>
      </c>
      <c r="J341" s="5">
        <v>6.828703703703704E-3</v>
      </c>
      <c r="K341" s="5">
        <v>1.0185185185185184E-3</v>
      </c>
      <c r="L341" s="5">
        <v>1.1574074074074075E-4</v>
      </c>
      <c r="M341" s="5">
        <v>6.9444444444444441E-3</v>
      </c>
      <c r="N341" s="1">
        <f t="shared" si="18"/>
        <v>0</v>
      </c>
      <c r="O341" s="6">
        <f t="shared" si="19"/>
        <v>2.7666666666666669E-2</v>
      </c>
      <c r="P341" s="6">
        <f t="shared" si="19"/>
        <v>9.8333333333333339</v>
      </c>
      <c r="Q341" s="6">
        <f t="shared" si="19"/>
        <v>1.4666666666666666</v>
      </c>
      <c r="R341" s="6">
        <f t="shared" si="19"/>
        <v>0.16666666666666669</v>
      </c>
      <c r="S341" s="6">
        <f t="shared" si="17"/>
        <v>10</v>
      </c>
      <c r="T341" s="6" t="str">
        <f t="shared" si="20"/>
        <v>October</v>
      </c>
    </row>
    <row r="342" spans="1:20" x14ac:dyDescent="0.25">
      <c r="A342" t="s">
        <v>14</v>
      </c>
      <c r="B342" s="3">
        <v>45572</v>
      </c>
      <c r="C342" t="s">
        <v>15</v>
      </c>
      <c r="D342">
        <v>322</v>
      </c>
      <c r="E342">
        <v>278</v>
      </c>
      <c r="F342">
        <v>1</v>
      </c>
      <c r="G342">
        <v>0</v>
      </c>
      <c r="H342" s="1">
        <v>1</v>
      </c>
      <c r="I342" s="4">
        <v>1.3344907407407408E-4</v>
      </c>
      <c r="J342" s="5">
        <v>4.9074074074074072E-3</v>
      </c>
      <c r="K342" s="5">
        <v>6.4814814814814813E-4</v>
      </c>
      <c r="L342" s="5">
        <v>2.6620370370370372E-4</v>
      </c>
      <c r="M342" s="5">
        <v>5.185185185185185E-3</v>
      </c>
      <c r="N342" s="1">
        <f t="shared" si="18"/>
        <v>0</v>
      </c>
      <c r="O342" s="6">
        <f t="shared" si="19"/>
        <v>0.19216666666666668</v>
      </c>
      <c r="P342" s="6">
        <f t="shared" si="19"/>
        <v>7.0666666666666664</v>
      </c>
      <c r="Q342" s="6">
        <f t="shared" si="19"/>
        <v>0.93333333333333335</v>
      </c>
      <c r="R342" s="6">
        <f t="shared" si="19"/>
        <v>0.38333333333333336</v>
      </c>
      <c r="S342" s="6">
        <f t="shared" si="17"/>
        <v>7.4666666666666668</v>
      </c>
      <c r="T342" s="6" t="str">
        <f t="shared" si="20"/>
        <v>October</v>
      </c>
    </row>
    <row r="343" spans="1:20" x14ac:dyDescent="0.25">
      <c r="A343" t="s">
        <v>14</v>
      </c>
      <c r="B343" s="3">
        <v>45572</v>
      </c>
      <c r="C343" t="s">
        <v>16</v>
      </c>
      <c r="D343">
        <v>20</v>
      </c>
      <c r="E343">
        <v>19</v>
      </c>
      <c r="F343">
        <v>0</v>
      </c>
      <c r="G343">
        <v>2</v>
      </c>
      <c r="H343" s="1">
        <v>0.9</v>
      </c>
      <c r="I343" s="4">
        <v>2.9769328703703702E-3</v>
      </c>
      <c r="J343" s="5">
        <v>7.0486111111111114E-3</v>
      </c>
      <c r="K343" s="5">
        <v>1.4583333333333334E-3</v>
      </c>
      <c r="L343" s="5">
        <v>2.3148148148148149E-4</v>
      </c>
      <c r="M343" s="5">
        <v>7.2916666666666668E-3</v>
      </c>
      <c r="N343" s="1">
        <f t="shared" si="18"/>
        <v>0.1</v>
      </c>
      <c r="O343" s="6">
        <f t="shared" si="19"/>
        <v>4.2867833333333332</v>
      </c>
      <c r="P343" s="6">
        <f t="shared" si="19"/>
        <v>10.15</v>
      </c>
      <c r="Q343" s="6">
        <f t="shared" si="19"/>
        <v>2.1</v>
      </c>
      <c r="R343" s="6">
        <f t="shared" si="19"/>
        <v>0.33333333333333337</v>
      </c>
      <c r="S343" s="6">
        <f t="shared" si="17"/>
        <v>10.5</v>
      </c>
      <c r="T343" s="6" t="str">
        <f t="shared" si="20"/>
        <v>October</v>
      </c>
    </row>
    <row r="344" spans="1:20" x14ac:dyDescent="0.25">
      <c r="A344" t="s">
        <v>14</v>
      </c>
      <c r="B344" s="3">
        <v>45573</v>
      </c>
      <c r="C344" t="s">
        <v>15</v>
      </c>
      <c r="D344">
        <v>237</v>
      </c>
      <c r="E344">
        <v>187</v>
      </c>
      <c r="F344">
        <v>0</v>
      </c>
      <c r="G344">
        <v>0</v>
      </c>
      <c r="H344" s="1">
        <v>1</v>
      </c>
      <c r="I344" s="4">
        <v>3.7858796296296292E-5</v>
      </c>
      <c r="J344" s="5">
        <v>4.2824074074074075E-3</v>
      </c>
      <c r="K344" s="5">
        <v>5.6712962962962967E-4</v>
      </c>
      <c r="L344" s="5">
        <v>2.6620370370370372E-4</v>
      </c>
      <c r="M344" s="5">
        <v>4.5486111111111109E-3</v>
      </c>
      <c r="N344" s="1">
        <f t="shared" si="18"/>
        <v>0</v>
      </c>
      <c r="O344" s="6">
        <f t="shared" si="19"/>
        <v>5.4516666666666658E-2</v>
      </c>
      <c r="P344" s="6">
        <f t="shared" si="19"/>
        <v>6.166666666666667</v>
      </c>
      <c r="Q344" s="6">
        <f t="shared" si="19"/>
        <v>0.81666666666666676</v>
      </c>
      <c r="R344" s="6">
        <f t="shared" si="19"/>
        <v>0.38333333333333336</v>
      </c>
      <c r="S344" s="6">
        <f t="shared" si="17"/>
        <v>6.55</v>
      </c>
      <c r="T344" s="6" t="str">
        <f t="shared" si="20"/>
        <v>October</v>
      </c>
    </row>
    <row r="345" spans="1:20" x14ac:dyDescent="0.25">
      <c r="A345" t="s">
        <v>14</v>
      </c>
      <c r="B345" s="3">
        <v>45573</v>
      </c>
      <c r="C345" t="s">
        <v>16</v>
      </c>
      <c r="D345">
        <v>13</v>
      </c>
      <c r="E345">
        <v>13</v>
      </c>
      <c r="F345">
        <v>0</v>
      </c>
      <c r="G345">
        <v>1</v>
      </c>
      <c r="H345" s="1">
        <v>0.92310000000000003</v>
      </c>
      <c r="I345" s="4">
        <v>4.96412037037037E-5</v>
      </c>
      <c r="J345" s="5">
        <v>6.851851851851852E-3</v>
      </c>
      <c r="K345" s="5">
        <v>9.4907407407407408E-4</v>
      </c>
      <c r="L345" s="5">
        <v>8.1018518518518516E-5</v>
      </c>
      <c r="M345" s="5">
        <v>6.9328703703703705E-3</v>
      </c>
      <c r="N345" s="1">
        <f t="shared" si="18"/>
        <v>7.6923076923076927E-2</v>
      </c>
      <c r="O345" s="6">
        <f t="shared" si="19"/>
        <v>7.1483333333333329E-2</v>
      </c>
      <c r="P345" s="6">
        <f t="shared" si="19"/>
        <v>9.8666666666666671</v>
      </c>
      <c r="Q345" s="6">
        <f t="shared" si="19"/>
        <v>1.3666666666666667</v>
      </c>
      <c r="R345" s="6">
        <f t="shared" si="19"/>
        <v>0.11666666666666667</v>
      </c>
      <c r="S345" s="6">
        <f t="shared" si="17"/>
        <v>9.9833333333333343</v>
      </c>
      <c r="T345" s="6" t="str">
        <f t="shared" si="20"/>
        <v>October</v>
      </c>
    </row>
    <row r="346" spans="1:20" x14ac:dyDescent="0.25">
      <c r="A346" t="s">
        <v>14</v>
      </c>
      <c r="B346" s="3">
        <v>45574</v>
      </c>
      <c r="C346" t="s">
        <v>15</v>
      </c>
      <c r="D346">
        <v>196</v>
      </c>
      <c r="E346">
        <v>164</v>
      </c>
      <c r="F346">
        <v>1</v>
      </c>
      <c r="G346">
        <v>0</v>
      </c>
      <c r="H346" s="1">
        <v>1</v>
      </c>
      <c r="I346" s="4">
        <v>1.0452546296296298E-4</v>
      </c>
      <c r="J346" s="5">
        <v>4.5949074074074078E-3</v>
      </c>
      <c r="K346" s="5">
        <v>6.018518518518519E-4</v>
      </c>
      <c r="L346" s="5">
        <v>2.6620370370370372E-4</v>
      </c>
      <c r="M346" s="5">
        <v>4.8611111111111112E-3</v>
      </c>
      <c r="N346" s="1">
        <f t="shared" si="18"/>
        <v>0</v>
      </c>
      <c r="O346" s="6">
        <f t="shared" si="19"/>
        <v>0.15051666666666669</v>
      </c>
      <c r="P346" s="6">
        <f t="shared" si="19"/>
        <v>6.6166666666666671</v>
      </c>
      <c r="Q346" s="6">
        <f t="shared" si="19"/>
        <v>0.8666666666666667</v>
      </c>
      <c r="R346" s="6">
        <f t="shared" si="19"/>
        <v>0.38333333333333336</v>
      </c>
      <c r="S346" s="6">
        <f t="shared" si="17"/>
        <v>7</v>
      </c>
      <c r="T346" s="6" t="str">
        <f t="shared" si="20"/>
        <v>October</v>
      </c>
    </row>
    <row r="347" spans="1:20" x14ac:dyDescent="0.25">
      <c r="A347" t="s">
        <v>14</v>
      </c>
      <c r="B347" s="3">
        <v>45574</v>
      </c>
      <c r="C347" t="s">
        <v>16</v>
      </c>
      <c r="D347">
        <v>17</v>
      </c>
      <c r="E347">
        <v>14</v>
      </c>
      <c r="F347">
        <v>0</v>
      </c>
      <c r="G347">
        <v>3</v>
      </c>
      <c r="H347" s="1">
        <v>0.82350000000000001</v>
      </c>
      <c r="I347" s="4">
        <v>5.8016203703703702E-4</v>
      </c>
      <c r="J347" s="5">
        <v>5.6597222222222222E-3</v>
      </c>
      <c r="K347" s="5">
        <v>1.4699074074074074E-3</v>
      </c>
      <c r="L347" s="5">
        <v>2.3148148148148149E-4</v>
      </c>
      <c r="M347" s="5">
        <v>5.8912037037037041E-3</v>
      </c>
      <c r="N347" s="1">
        <f t="shared" si="18"/>
        <v>0.17647058823529413</v>
      </c>
      <c r="O347" s="6">
        <f t="shared" si="19"/>
        <v>0.83543333333333325</v>
      </c>
      <c r="P347" s="6">
        <f t="shared" si="19"/>
        <v>8.15</v>
      </c>
      <c r="Q347" s="6">
        <f t="shared" si="19"/>
        <v>2.1166666666666667</v>
      </c>
      <c r="R347" s="6">
        <f t="shared" si="19"/>
        <v>0.33333333333333337</v>
      </c>
      <c r="S347" s="6">
        <f t="shared" si="17"/>
        <v>8.4833333333333343</v>
      </c>
      <c r="T347" s="6" t="str">
        <f t="shared" si="20"/>
        <v>October</v>
      </c>
    </row>
    <row r="348" spans="1:20" x14ac:dyDescent="0.25">
      <c r="A348" t="s">
        <v>14</v>
      </c>
      <c r="B348" s="3">
        <v>45575</v>
      </c>
      <c r="C348" t="s">
        <v>15</v>
      </c>
      <c r="D348">
        <v>151</v>
      </c>
      <c r="E348">
        <v>122</v>
      </c>
      <c r="F348">
        <v>0</v>
      </c>
      <c r="G348">
        <v>0</v>
      </c>
      <c r="H348" s="1">
        <v>1</v>
      </c>
      <c r="I348" s="4">
        <v>2.489583333333333E-5</v>
      </c>
      <c r="J348" s="5">
        <v>3.9236111111111112E-3</v>
      </c>
      <c r="K348" s="5">
        <v>3.7037037037037035E-4</v>
      </c>
      <c r="L348" s="5">
        <v>2.3148148148148149E-4</v>
      </c>
      <c r="M348" s="5">
        <v>4.1550925925925922E-3</v>
      </c>
      <c r="N348" s="1">
        <f t="shared" si="18"/>
        <v>0</v>
      </c>
      <c r="O348" s="6">
        <f t="shared" si="19"/>
        <v>3.5849999999999993E-2</v>
      </c>
      <c r="P348" s="6">
        <f t="shared" si="19"/>
        <v>5.65</v>
      </c>
      <c r="Q348" s="6">
        <f t="shared" si="19"/>
        <v>0.53333333333333333</v>
      </c>
      <c r="R348" s="6">
        <f t="shared" si="19"/>
        <v>0.33333333333333337</v>
      </c>
      <c r="S348" s="6">
        <f t="shared" si="17"/>
        <v>5.9833333333333325</v>
      </c>
      <c r="T348" s="6" t="str">
        <f t="shared" si="20"/>
        <v>October</v>
      </c>
    </row>
    <row r="349" spans="1:20" x14ac:dyDescent="0.25">
      <c r="A349" t="s">
        <v>14</v>
      </c>
      <c r="B349" s="3">
        <v>45575</v>
      </c>
      <c r="C349" t="s">
        <v>16</v>
      </c>
      <c r="D349">
        <v>11</v>
      </c>
      <c r="E349">
        <v>10</v>
      </c>
      <c r="F349">
        <v>0</v>
      </c>
      <c r="G349">
        <v>0</v>
      </c>
      <c r="H349" s="1">
        <v>1</v>
      </c>
      <c r="I349" s="4">
        <v>1.9131944444444445E-5</v>
      </c>
      <c r="J349" s="5">
        <v>4.1319444444444442E-3</v>
      </c>
      <c r="K349" s="5">
        <v>2.3148148148148149E-4</v>
      </c>
      <c r="L349" s="5">
        <v>9.2592592592592588E-5</v>
      </c>
      <c r="M349" s="5">
        <v>4.2245370370370371E-3</v>
      </c>
      <c r="N349" s="1">
        <f t="shared" si="18"/>
        <v>0</v>
      </c>
      <c r="O349" s="6">
        <f t="shared" si="19"/>
        <v>2.7550000000000002E-2</v>
      </c>
      <c r="P349" s="6">
        <f t="shared" si="19"/>
        <v>5.9499999999999993</v>
      </c>
      <c r="Q349" s="6">
        <f t="shared" si="19"/>
        <v>0.33333333333333337</v>
      </c>
      <c r="R349" s="6">
        <f t="shared" si="19"/>
        <v>0.13333333333333333</v>
      </c>
      <c r="S349" s="6">
        <f t="shared" si="17"/>
        <v>6.083333333333333</v>
      </c>
      <c r="T349" s="6" t="str">
        <f t="shared" si="20"/>
        <v>October</v>
      </c>
    </row>
    <row r="350" spans="1:20" x14ac:dyDescent="0.25">
      <c r="A350" t="s">
        <v>14</v>
      </c>
      <c r="B350" s="3">
        <v>45576</v>
      </c>
      <c r="C350" t="s">
        <v>15</v>
      </c>
      <c r="D350">
        <v>188</v>
      </c>
      <c r="E350">
        <v>149</v>
      </c>
      <c r="F350">
        <v>0</v>
      </c>
      <c r="G350">
        <v>0</v>
      </c>
      <c r="H350" s="1">
        <v>1</v>
      </c>
      <c r="I350" s="4">
        <v>2.4525462962962959E-5</v>
      </c>
      <c r="J350" s="5">
        <v>4.5717592592592589E-3</v>
      </c>
      <c r="K350" s="5">
        <v>5.3240740740740744E-4</v>
      </c>
      <c r="L350" s="5">
        <v>2.4305555555555555E-4</v>
      </c>
      <c r="M350" s="5">
        <v>4.8148148148148152E-3</v>
      </c>
      <c r="N350" s="1">
        <f t="shared" si="18"/>
        <v>0</v>
      </c>
      <c r="O350" s="6">
        <f t="shared" si="19"/>
        <v>3.5316666666666663E-2</v>
      </c>
      <c r="P350" s="6">
        <f t="shared" si="19"/>
        <v>6.583333333333333</v>
      </c>
      <c r="Q350" s="6">
        <f t="shared" si="19"/>
        <v>0.76666666666666672</v>
      </c>
      <c r="R350" s="6">
        <f t="shared" si="19"/>
        <v>0.35</v>
      </c>
      <c r="S350" s="6">
        <f t="shared" si="17"/>
        <v>6.9333333333333336</v>
      </c>
      <c r="T350" s="6" t="str">
        <f t="shared" si="20"/>
        <v>October</v>
      </c>
    </row>
    <row r="351" spans="1:20" x14ac:dyDescent="0.25">
      <c r="A351" t="s">
        <v>14</v>
      </c>
      <c r="B351" s="3">
        <v>45576</v>
      </c>
      <c r="C351" t="s">
        <v>16</v>
      </c>
      <c r="D351">
        <v>21</v>
      </c>
      <c r="E351">
        <v>16</v>
      </c>
      <c r="F351">
        <v>0</v>
      </c>
      <c r="G351">
        <v>2</v>
      </c>
      <c r="H351" s="1">
        <v>0.90480000000000005</v>
      </c>
      <c r="I351" s="4">
        <v>1.920138888888889E-5</v>
      </c>
      <c r="J351" s="5">
        <v>4.1898148148148146E-3</v>
      </c>
      <c r="K351" s="5">
        <v>1.6203703703703703E-4</v>
      </c>
      <c r="L351" s="5">
        <v>1.1574074074074075E-4</v>
      </c>
      <c r="M351" s="5">
        <v>4.3055555555555555E-3</v>
      </c>
      <c r="N351" s="1">
        <f t="shared" si="18"/>
        <v>9.5238095238095233E-2</v>
      </c>
      <c r="O351" s="6">
        <f t="shared" si="19"/>
        <v>2.7650000000000001E-2</v>
      </c>
      <c r="P351" s="6">
        <f t="shared" si="19"/>
        <v>6.0333333333333332</v>
      </c>
      <c r="Q351" s="6">
        <f t="shared" si="19"/>
        <v>0.23333333333333334</v>
      </c>
      <c r="R351" s="6">
        <f t="shared" si="19"/>
        <v>0.16666666666666669</v>
      </c>
      <c r="S351" s="6">
        <f t="shared" si="17"/>
        <v>6.2</v>
      </c>
      <c r="T351" s="6" t="str">
        <f t="shared" si="20"/>
        <v>October</v>
      </c>
    </row>
    <row r="352" spans="1:20" x14ac:dyDescent="0.25">
      <c r="A352" t="s">
        <v>14</v>
      </c>
      <c r="B352" s="3">
        <v>45580</v>
      </c>
      <c r="C352" t="s">
        <v>15</v>
      </c>
      <c r="D352">
        <v>392</v>
      </c>
      <c r="E352">
        <v>330</v>
      </c>
      <c r="F352">
        <v>0</v>
      </c>
      <c r="G352">
        <v>4</v>
      </c>
      <c r="H352" s="1">
        <v>0.98980000000000001</v>
      </c>
      <c r="I352" s="4">
        <v>6.001157407407407E-5</v>
      </c>
      <c r="J352" s="5">
        <v>4.3518518518518515E-3</v>
      </c>
      <c r="K352" s="5">
        <v>5.9027777777777778E-4</v>
      </c>
      <c r="L352" s="5">
        <v>2.8935185185185184E-4</v>
      </c>
      <c r="M352" s="5">
        <v>4.6412037037037038E-3</v>
      </c>
      <c r="N352" s="1">
        <f t="shared" si="18"/>
        <v>1.020408163265306E-2</v>
      </c>
      <c r="O352" s="6">
        <f t="shared" si="19"/>
        <v>8.6416666666666656E-2</v>
      </c>
      <c r="P352" s="6">
        <f t="shared" si="19"/>
        <v>6.2666666666666666</v>
      </c>
      <c r="Q352" s="6">
        <f t="shared" si="19"/>
        <v>0.85</v>
      </c>
      <c r="R352" s="6">
        <f t="shared" si="19"/>
        <v>0.41666666666666663</v>
      </c>
      <c r="S352" s="6">
        <f t="shared" si="17"/>
        <v>6.6833333333333336</v>
      </c>
      <c r="T352" s="6" t="str">
        <f t="shared" si="20"/>
        <v>October</v>
      </c>
    </row>
    <row r="353" spans="1:20" x14ac:dyDescent="0.25">
      <c r="A353" t="s">
        <v>14</v>
      </c>
      <c r="B353" s="3">
        <v>45580</v>
      </c>
      <c r="C353" t="s">
        <v>16</v>
      </c>
      <c r="D353">
        <v>26</v>
      </c>
      <c r="E353">
        <v>23</v>
      </c>
      <c r="F353">
        <v>0</v>
      </c>
      <c r="G353">
        <v>1</v>
      </c>
      <c r="H353" s="1">
        <v>0.96150000000000002</v>
      </c>
      <c r="I353" s="4">
        <v>2.0627314814814814E-4</v>
      </c>
      <c r="J353" s="5">
        <v>5.324074074074074E-3</v>
      </c>
      <c r="K353" s="5">
        <v>4.5138888888888887E-4</v>
      </c>
      <c r="L353" s="5">
        <v>1.8518518518518518E-4</v>
      </c>
      <c r="M353" s="5">
        <v>5.5092592592592589E-3</v>
      </c>
      <c r="N353" s="1">
        <f t="shared" si="18"/>
        <v>3.8461538461538464E-2</v>
      </c>
      <c r="O353" s="6">
        <f t="shared" si="19"/>
        <v>0.29703333333333332</v>
      </c>
      <c r="P353" s="6">
        <f t="shared" si="19"/>
        <v>7.6666666666666661</v>
      </c>
      <c r="Q353" s="6">
        <f t="shared" si="19"/>
        <v>0.65</v>
      </c>
      <c r="R353" s="6">
        <f t="shared" si="19"/>
        <v>0.26666666666666666</v>
      </c>
      <c r="S353" s="6">
        <f t="shared" si="17"/>
        <v>7.9333333333333327</v>
      </c>
      <c r="T353" s="6" t="str">
        <f t="shared" si="20"/>
        <v>October</v>
      </c>
    </row>
    <row r="354" spans="1:20" x14ac:dyDescent="0.25">
      <c r="A354" t="s">
        <v>14</v>
      </c>
      <c r="B354" s="3">
        <v>45581</v>
      </c>
      <c r="C354" t="s">
        <v>15</v>
      </c>
      <c r="D354">
        <v>194</v>
      </c>
      <c r="E354">
        <v>167</v>
      </c>
      <c r="F354">
        <v>0</v>
      </c>
      <c r="G354">
        <v>0</v>
      </c>
      <c r="H354" s="1">
        <v>1</v>
      </c>
      <c r="I354" s="4">
        <v>2.4652777777777778E-5</v>
      </c>
      <c r="J354" s="5">
        <v>4.2129629629629626E-3</v>
      </c>
      <c r="K354" s="5">
        <v>5.3240740740740744E-4</v>
      </c>
      <c r="L354" s="5">
        <v>2.4305555555555555E-4</v>
      </c>
      <c r="M354" s="5">
        <v>4.4560185185185189E-3</v>
      </c>
      <c r="N354" s="1">
        <f t="shared" si="18"/>
        <v>0</v>
      </c>
      <c r="O354" s="6">
        <f t="shared" si="19"/>
        <v>3.5499999999999997E-2</v>
      </c>
      <c r="P354" s="6">
        <f t="shared" si="19"/>
        <v>6.0666666666666664</v>
      </c>
      <c r="Q354" s="6">
        <f t="shared" si="19"/>
        <v>0.76666666666666672</v>
      </c>
      <c r="R354" s="6">
        <f t="shared" si="19"/>
        <v>0.35</v>
      </c>
      <c r="S354" s="6">
        <f t="shared" si="17"/>
        <v>6.416666666666667</v>
      </c>
      <c r="T354" s="6" t="str">
        <f t="shared" si="20"/>
        <v>October</v>
      </c>
    </row>
    <row r="355" spans="1:20" x14ac:dyDescent="0.25">
      <c r="A355" t="s">
        <v>14</v>
      </c>
      <c r="B355" s="3">
        <v>45581</v>
      </c>
      <c r="C355" t="s">
        <v>16</v>
      </c>
      <c r="D355">
        <v>19</v>
      </c>
      <c r="E355">
        <v>17</v>
      </c>
      <c r="F355">
        <v>0</v>
      </c>
      <c r="G355">
        <v>1</v>
      </c>
      <c r="H355" s="1">
        <v>0.94740000000000002</v>
      </c>
      <c r="I355" s="4">
        <v>1.0484953703703703E-4</v>
      </c>
      <c r="J355" s="5">
        <v>5.9490740740740745E-3</v>
      </c>
      <c r="K355" s="5">
        <v>6.018518518518519E-4</v>
      </c>
      <c r="L355" s="5">
        <v>1.1574074074074075E-4</v>
      </c>
      <c r="M355" s="5">
        <v>6.053240740740741E-3</v>
      </c>
      <c r="N355" s="1">
        <f t="shared" si="18"/>
        <v>5.2631578947368418E-2</v>
      </c>
      <c r="O355" s="6">
        <f t="shared" si="19"/>
        <v>0.15098333333333333</v>
      </c>
      <c r="P355" s="6">
        <f t="shared" si="19"/>
        <v>8.5666666666666664</v>
      </c>
      <c r="Q355" s="6">
        <f t="shared" si="19"/>
        <v>0.8666666666666667</v>
      </c>
      <c r="R355" s="6">
        <f t="shared" si="19"/>
        <v>0.16666666666666669</v>
      </c>
      <c r="S355" s="6">
        <f t="shared" si="17"/>
        <v>8.7166666666666668</v>
      </c>
      <c r="T355" s="6" t="str">
        <f t="shared" si="20"/>
        <v>October</v>
      </c>
    </row>
    <row r="356" spans="1:20" x14ac:dyDescent="0.25">
      <c r="A356" t="s">
        <v>14</v>
      </c>
      <c r="B356" s="3">
        <v>45582</v>
      </c>
      <c r="C356" t="s">
        <v>15</v>
      </c>
      <c r="D356">
        <v>210</v>
      </c>
      <c r="E356">
        <v>173</v>
      </c>
      <c r="F356">
        <v>0</v>
      </c>
      <c r="G356">
        <v>0</v>
      </c>
      <c r="H356" s="1">
        <v>1</v>
      </c>
      <c r="I356" s="4">
        <v>2.4560185185185185E-5</v>
      </c>
      <c r="J356" s="5">
        <v>4.8958333333333336E-3</v>
      </c>
      <c r="K356" s="5">
        <v>7.1759259259259259E-4</v>
      </c>
      <c r="L356" s="5">
        <v>2.5462962962962961E-4</v>
      </c>
      <c r="M356" s="5">
        <v>5.1504629629629626E-3</v>
      </c>
      <c r="N356" s="1">
        <f t="shared" si="18"/>
        <v>0</v>
      </c>
      <c r="O356" s="6">
        <f t="shared" si="19"/>
        <v>3.5366666666666664E-2</v>
      </c>
      <c r="P356" s="6">
        <f t="shared" si="19"/>
        <v>7.0500000000000007</v>
      </c>
      <c r="Q356" s="6">
        <f t="shared" si="19"/>
        <v>1.0333333333333332</v>
      </c>
      <c r="R356" s="6">
        <f t="shared" si="19"/>
        <v>0.36666666666666664</v>
      </c>
      <c r="S356" s="6">
        <f t="shared" si="17"/>
        <v>7.4166666666666661</v>
      </c>
      <c r="T356" s="6" t="str">
        <f t="shared" si="20"/>
        <v>October</v>
      </c>
    </row>
    <row r="357" spans="1:20" x14ac:dyDescent="0.25">
      <c r="A357" t="s">
        <v>14</v>
      </c>
      <c r="B357" s="3">
        <v>45582</v>
      </c>
      <c r="C357" t="s">
        <v>16</v>
      </c>
      <c r="D357">
        <v>17</v>
      </c>
      <c r="E357">
        <v>13</v>
      </c>
      <c r="F357">
        <v>0</v>
      </c>
      <c r="G357">
        <v>0</v>
      </c>
      <c r="H357" s="1">
        <v>1</v>
      </c>
      <c r="I357" s="4">
        <v>1.9131944444444445E-5</v>
      </c>
      <c r="J357" s="5">
        <v>5.1967592592592595E-3</v>
      </c>
      <c r="K357" s="5">
        <v>7.8703703703703705E-4</v>
      </c>
      <c r="L357" s="5">
        <v>1.273148148148148E-4</v>
      </c>
      <c r="M357" s="5">
        <v>5.3356481481481484E-3</v>
      </c>
      <c r="N357" s="1">
        <f t="shared" si="18"/>
        <v>0</v>
      </c>
      <c r="O357" s="6">
        <f t="shared" si="19"/>
        <v>2.7550000000000002E-2</v>
      </c>
      <c r="P357" s="6">
        <f t="shared" si="19"/>
        <v>7.4833333333333334</v>
      </c>
      <c r="Q357" s="6">
        <f t="shared" si="19"/>
        <v>1.1333333333333333</v>
      </c>
      <c r="R357" s="6">
        <f t="shared" si="19"/>
        <v>0.18333333333333332</v>
      </c>
      <c r="S357" s="6">
        <f t="shared" si="17"/>
        <v>7.6833333333333336</v>
      </c>
      <c r="T357" s="6" t="str">
        <f t="shared" si="20"/>
        <v>October</v>
      </c>
    </row>
    <row r="358" spans="1:20" x14ac:dyDescent="0.25">
      <c r="A358" t="s">
        <v>14</v>
      </c>
      <c r="B358" s="3">
        <v>45583</v>
      </c>
      <c r="C358" t="s">
        <v>15</v>
      </c>
      <c r="D358">
        <v>220</v>
      </c>
      <c r="E358">
        <v>171</v>
      </c>
      <c r="F358">
        <v>0</v>
      </c>
      <c r="G358">
        <v>0</v>
      </c>
      <c r="H358" s="1">
        <v>1</v>
      </c>
      <c r="I358" s="4">
        <v>4.650462962962963E-5</v>
      </c>
      <c r="J358" s="5">
        <v>4.9537037037037041E-3</v>
      </c>
      <c r="K358" s="5">
        <v>6.134259259259259E-4</v>
      </c>
      <c r="L358" s="5">
        <v>2.6620370370370372E-4</v>
      </c>
      <c r="M358" s="5">
        <v>5.2199074074074075E-3</v>
      </c>
      <c r="N358" s="1">
        <f t="shared" si="18"/>
        <v>0</v>
      </c>
      <c r="O358" s="6">
        <f t="shared" si="19"/>
        <v>6.6966666666666674E-2</v>
      </c>
      <c r="P358" s="6">
        <f t="shared" si="19"/>
        <v>7.1333333333333337</v>
      </c>
      <c r="Q358" s="6">
        <f t="shared" si="19"/>
        <v>0.8833333333333333</v>
      </c>
      <c r="R358" s="6">
        <f t="shared" si="19"/>
        <v>0.38333333333333336</v>
      </c>
      <c r="S358" s="6">
        <f t="shared" si="17"/>
        <v>7.5166666666666666</v>
      </c>
      <c r="T358" s="6" t="str">
        <f t="shared" si="20"/>
        <v>October</v>
      </c>
    </row>
    <row r="359" spans="1:20" x14ac:dyDescent="0.25">
      <c r="A359" t="s">
        <v>14</v>
      </c>
      <c r="B359" s="3">
        <v>45583</v>
      </c>
      <c r="C359" t="s">
        <v>16</v>
      </c>
      <c r="D359">
        <v>14</v>
      </c>
      <c r="E359">
        <v>12</v>
      </c>
      <c r="F359">
        <v>1</v>
      </c>
      <c r="G359">
        <v>0</v>
      </c>
      <c r="H359" s="1">
        <v>1</v>
      </c>
      <c r="I359" s="4">
        <v>1.5706944444444444E-3</v>
      </c>
      <c r="J359" s="5">
        <v>7.4884259259259262E-3</v>
      </c>
      <c r="K359" s="5">
        <v>2.1180555555555558E-3</v>
      </c>
      <c r="L359" s="5">
        <v>2.199074074074074E-4</v>
      </c>
      <c r="M359" s="5">
        <v>7.7083333333333335E-3</v>
      </c>
      <c r="N359" s="1">
        <f t="shared" si="18"/>
        <v>0</v>
      </c>
      <c r="O359" s="6">
        <f t="shared" si="19"/>
        <v>2.2618</v>
      </c>
      <c r="P359" s="6">
        <f t="shared" si="19"/>
        <v>10.783333333333333</v>
      </c>
      <c r="Q359" s="6">
        <f t="shared" si="19"/>
        <v>3.0500000000000003</v>
      </c>
      <c r="R359" s="6">
        <f t="shared" si="19"/>
        <v>0.31666666666666665</v>
      </c>
      <c r="S359" s="6">
        <f t="shared" si="17"/>
        <v>11.1</v>
      </c>
      <c r="T359" s="6" t="str">
        <f t="shared" si="20"/>
        <v>October</v>
      </c>
    </row>
    <row r="360" spans="1:20" x14ac:dyDescent="0.25">
      <c r="A360" t="s">
        <v>14</v>
      </c>
      <c r="B360" s="3">
        <v>45586</v>
      </c>
      <c r="C360" t="s">
        <v>15</v>
      </c>
      <c r="D360">
        <v>369</v>
      </c>
      <c r="E360">
        <v>276</v>
      </c>
      <c r="F360">
        <v>2</v>
      </c>
      <c r="G360">
        <v>1</v>
      </c>
      <c r="H360" s="1">
        <v>0.99729999999999996</v>
      </c>
      <c r="I360" s="4">
        <v>1.4194444444444443E-4</v>
      </c>
      <c r="J360" s="5">
        <v>4.5023148148148149E-3</v>
      </c>
      <c r="K360" s="5">
        <v>5.0925925925925921E-4</v>
      </c>
      <c r="L360" s="5">
        <v>3.2407407407407406E-4</v>
      </c>
      <c r="M360" s="5">
        <v>4.8263888888888887E-3</v>
      </c>
      <c r="N360" s="1">
        <f t="shared" si="18"/>
        <v>2.7100271002710027E-3</v>
      </c>
      <c r="O360" s="6">
        <f t="shared" si="19"/>
        <v>0.20439999999999997</v>
      </c>
      <c r="P360" s="6">
        <f t="shared" si="19"/>
        <v>6.4833333333333334</v>
      </c>
      <c r="Q360" s="6">
        <f t="shared" si="19"/>
        <v>0.73333333333333328</v>
      </c>
      <c r="R360" s="6">
        <f t="shared" si="19"/>
        <v>0.46666666666666667</v>
      </c>
      <c r="S360" s="6">
        <f t="shared" si="17"/>
        <v>6.95</v>
      </c>
      <c r="T360" s="6" t="str">
        <f t="shared" si="20"/>
        <v>October</v>
      </c>
    </row>
    <row r="361" spans="1:20" x14ac:dyDescent="0.25">
      <c r="A361" t="s">
        <v>14</v>
      </c>
      <c r="B361" s="3">
        <v>45586</v>
      </c>
      <c r="C361" t="s">
        <v>16</v>
      </c>
      <c r="D361">
        <v>25</v>
      </c>
      <c r="E361">
        <v>24</v>
      </c>
      <c r="F361">
        <v>0</v>
      </c>
      <c r="G361">
        <v>2</v>
      </c>
      <c r="H361" s="1">
        <v>0.92</v>
      </c>
      <c r="I361" s="4">
        <v>2.5718749999999998E-4</v>
      </c>
      <c r="J361" s="5">
        <v>4.7222222222222223E-3</v>
      </c>
      <c r="K361" s="5">
        <v>5.7870370370370367E-4</v>
      </c>
      <c r="L361" s="5">
        <v>2.3148148148148149E-4</v>
      </c>
      <c r="M361" s="5">
        <v>4.9652777777777777E-3</v>
      </c>
      <c r="N361" s="1">
        <f t="shared" si="18"/>
        <v>0.08</v>
      </c>
      <c r="O361" s="6">
        <f t="shared" si="19"/>
        <v>0.37034999999999996</v>
      </c>
      <c r="P361" s="6">
        <f t="shared" si="19"/>
        <v>6.8</v>
      </c>
      <c r="Q361" s="6">
        <f t="shared" si="19"/>
        <v>0.83333333333333326</v>
      </c>
      <c r="R361" s="6">
        <f t="shared" si="19"/>
        <v>0.33333333333333337</v>
      </c>
      <c r="S361" s="6">
        <f t="shared" si="17"/>
        <v>7.1499999999999995</v>
      </c>
      <c r="T361" s="6" t="str">
        <f t="shared" si="20"/>
        <v>October</v>
      </c>
    </row>
    <row r="362" spans="1:20" x14ac:dyDescent="0.25">
      <c r="A362" t="s">
        <v>14</v>
      </c>
      <c r="B362" s="3">
        <v>45587</v>
      </c>
      <c r="C362" t="s">
        <v>15</v>
      </c>
      <c r="D362">
        <v>254</v>
      </c>
      <c r="E362">
        <v>193</v>
      </c>
      <c r="F362">
        <v>0</v>
      </c>
      <c r="G362">
        <v>1</v>
      </c>
      <c r="H362" s="1">
        <v>0.99209999999999998</v>
      </c>
      <c r="I362" s="4">
        <v>5.4282407407407404E-5</v>
      </c>
      <c r="J362" s="5">
        <v>4.1087962962962962E-3</v>
      </c>
      <c r="K362" s="5">
        <v>5.2083333333333333E-4</v>
      </c>
      <c r="L362" s="5">
        <v>3.0092592592592595E-4</v>
      </c>
      <c r="M362" s="5">
        <v>4.409722222222222E-3</v>
      </c>
      <c r="N362" s="1">
        <f t="shared" si="18"/>
        <v>3.937007874015748E-3</v>
      </c>
      <c r="O362" s="6">
        <f t="shared" si="19"/>
        <v>7.8166666666666662E-2</v>
      </c>
      <c r="P362" s="6">
        <f t="shared" si="19"/>
        <v>5.9166666666666661</v>
      </c>
      <c r="Q362" s="6">
        <f t="shared" si="19"/>
        <v>0.75</v>
      </c>
      <c r="R362" s="6">
        <f t="shared" si="19"/>
        <v>0.43333333333333335</v>
      </c>
      <c r="S362" s="6">
        <f t="shared" si="17"/>
        <v>6.35</v>
      </c>
      <c r="T362" s="6" t="str">
        <f t="shared" si="20"/>
        <v>October</v>
      </c>
    </row>
    <row r="363" spans="1:20" x14ac:dyDescent="0.25">
      <c r="A363" t="s">
        <v>14</v>
      </c>
      <c r="B363" s="3">
        <v>45587</v>
      </c>
      <c r="C363" t="s">
        <v>16</v>
      </c>
      <c r="D363">
        <v>18</v>
      </c>
      <c r="E363">
        <v>16</v>
      </c>
      <c r="F363">
        <v>0</v>
      </c>
      <c r="G363">
        <v>0</v>
      </c>
      <c r="H363" s="1">
        <v>1</v>
      </c>
      <c r="I363" s="4">
        <v>2.0158564814814816E-4</v>
      </c>
      <c r="J363" s="5">
        <v>4.2592592592592595E-3</v>
      </c>
      <c r="K363" s="5">
        <v>5.0925925925925921E-4</v>
      </c>
      <c r="L363" s="5">
        <v>2.0833333333333335E-4</v>
      </c>
      <c r="M363" s="5">
        <v>4.4791666666666669E-3</v>
      </c>
      <c r="N363" s="1">
        <f t="shared" si="18"/>
        <v>0</v>
      </c>
      <c r="O363" s="6">
        <f t="shared" si="19"/>
        <v>0.29028333333333334</v>
      </c>
      <c r="P363" s="6">
        <f t="shared" si="19"/>
        <v>6.1333333333333337</v>
      </c>
      <c r="Q363" s="6">
        <f t="shared" si="19"/>
        <v>0.73333333333333328</v>
      </c>
      <c r="R363" s="6">
        <f t="shared" si="19"/>
        <v>0.30000000000000004</v>
      </c>
      <c r="S363" s="6">
        <f t="shared" si="17"/>
        <v>6.45</v>
      </c>
      <c r="T363" s="6" t="str">
        <f t="shared" si="20"/>
        <v>October</v>
      </c>
    </row>
    <row r="364" spans="1:20" x14ac:dyDescent="0.25">
      <c r="A364" t="s">
        <v>14</v>
      </c>
      <c r="B364" s="3">
        <v>45588</v>
      </c>
      <c r="C364" t="s">
        <v>15</v>
      </c>
      <c r="D364">
        <v>213</v>
      </c>
      <c r="E364">
        <v>172</v>
      </c>
      <c r="F364">
        <v>0</v>
      </c>
      <c r="G364">
        <v>0</v>
      </c>
      <c r="H364" s="1">
        <v>1</v>
      </c>
      <c r="I364" s="4">
        <v>3.1875000000000002E-5</v>
      </c>
      <c r="J364" s="5">
        <v>4.386574074074074E-3</v>
      </c>
      <c r="K364" s="5">
        <v>6.4814814814814813E-4</v>
      </c>
      <c r="L364" s="5">
        <v>3.0092592592592595E-4</v>
      </c>
      <c r="M364" s="5">
        <v>4.6874999999999998E-3</v>
      </c>
      <c r="N364" s="1">
        <f t="shared" si="18"/>
        <v>0</v>
      </c>
      <c r="O364" s="6">
        <f t="shared" si="19"/>
        <v>4.5900000000000003E-2</v>
      </c>
      <c r="P364" s="6">
        <f t="shared" si="19"/>
        <v>6.3166666666666664</v>
      </c>
      <c r="Q364" s="6">
        <f t="shared" si="19"/>
        <v>0.93333333333333335</v>
      </c>
      <c r="R364" s="6">
        <f t="shared" si="19"/>
        <v>0.43333333333333335</v>
      </c>
      <c r="S364" s="6">
        <f t="shared" si="17"/>
        <v>6.75</v>
      </c>
      <c r="T364" s="6" t="str">
        <f t="shared" si="20"/>
        <v>October</v>
      </c>
    </row>
    <row r="365" spans="1:20" x14ac:dyDescent="0.25">
      <c r="A365" t="s">
        <v>14</v>
      </c>
      <c r="B365" s="3">
        <v>45588</v>
      </c>
      <c r="C365" t="s">
        <v>16</v>
      </c>
      <c r="D365">
        <v>16</v>
      </c>
      <c r="E365">
        <v>16</v>
      </c>
      <c r="F365">
        <v>0</v>
      </c>
      <c r="G365">
        <v>0</v>
      </c>
      <c r="H365" s="1">
        <v>1</v>
      </c>
      <c r="I365" s="4">
        <v>1.9387731481481483E-4</v>
      </c>
      <c r="J365" s="5">
        <v>5.162037037037037E-3</v>
      </c>
      <c r="K365" s="5">
        <v>3.9351851851851852E-4</v>
      </c>
      <c r="L365" s="5">
        <v>2.6620370370370372E-4</v>
      </c>
      <c r="M365" s="5">
        <v>5.4398148148148149E-3</v>
      </c>
      <c r="N365" s="1">
        <f t="shared" si="18"/>
        <v>0</v>
      </c>
      <c r="O365" s="6">
        <f t="shared" si="19"/>
        <v>0.27918333333333334</v>
      </c>
      <c r="P365" s="6">
        <f t="shared" si="19"/>
        <v>7.4333333333333336</v>
      </c>
      <c r="Q365" s="6">
        <f t="shared" si="19"/>
        <v>0.56666666666666665</v>
      </c>
      <c r="R365" s="6">
        <f t="shared" si="19"/>
        <v>0.38333333333333336</v>
      </c>
      <c r="S365" s="6">
        <f t="shared" si="17"/>
        <v>7.833333333333333</v>
      </c>
      <c r="T365" s="6" t="str">
        <f t="shared" si="20"/>
        <v>October</v>
      </c>
    </row>
    <row r="366" spans="1:20" x14ac:dyDescent="0.25">
      <c r="A366" t="s">
        <v>14</v>
      </c>
      <c r="B366" s="3">
        <v>45589</v>
      </c>
      <c r="C366" t="s">
        <v>15</v>
      </c>
      <c r="D366">
        <v>181</v>
      </c>
      <c r="E366">
        <v>152</v>
      </c>
      <c r="F366">
        <v>0</v>
      </c>
      <c r="G366">
        <v>0</v>
      </c>
      <c r="H366" s="1">
        <v>1</v>
      </c>
      <c r="I366" s="4">
        <v>2.4479166666666668E-5</v>
      </c>
      <c r="J366" s="5">
        <v>4.6064814814814814E-3</v>
      </c>
      <c r="K366" s="5">
        <v>5.0925925925925921E-4</v>
      </c>
      <c r="L366" s="5">
        <v>2.8935185185185184E-4</v>
      </c>
      <c r="M366" s="5">
        <v>4.8958333333333336E-3</v>
      </c>
      <c r="N366" s="1">
        <f t="shared" si="18"/>
        <v>0</v>
      </c>
      <c r="O366" s="6">
        <f t="shared" si="19"/>
        <v>3.5250000000000004E-2</v>
      </c>
      <c r="P366" s="6">
        <f t="shared" si="19"/>
        <v>6.6333333333333329</v>
      </c>
      <c r="Q366" s="6">
        <f t="shared" si="19"/>
        <v>0.73333333333333328</v>
      </c>
      <c r="R366" s="6">
        <f t="shared" si="19"/>
        <v>0.41666666666666663</v>
      </c>
      <c r="S366" s="6">
        <f t="shared" si="17"/>
        <v>7.0500000000000007</v>
      </c>
      <c r="T366" s="6" t="str">
        <f t="shared" si="20"/>
        <v>October</v>
      </c>
    </row>
    <row r="367" spans="1:20" x14ac:dyDescent="0.25">
      <c r="A367" t="s">
        <v>14</v>
      </c>
      <c r="B367" s="3">
        <v>45589</v>
      </c>
      <c r="C367" t="s">
        <v>16</v>
      </c>
      <c r="D367">
        <v>26</v>
      </c>
      <c r="E367">
        <v>19</v>
      </c>
      <c r="F367">
        <v>0</v>
      </c>
      <c r="G367">
        <v>2</v>
      </c>
      <c r="H367" s="1">
        <v>0.92310000000000003</v>
      </c>
      <c r="I367" s="4">
        <v>1.9247685185185185E-5</v>
      </c>
      <c r="J367" s="5">
        <v>5.3587962962962964E-3</v>
      </c>
      <c r="K367" s="5">
        <v>7.1759259259259259E-4</v>
      </c>
      <c r="L367" s="5">
        <v>2.8935185185185184E-4</v>
      </c>
      <c r="M367" s="5">
        <v>5.6597222222222222E-3</v>
      </c>
      <c r="N367" s="1">
        <f t="shared" si="18"/>
        <v>7.6923076923076927E-2</v>
      </c>
      <c r="O367" s="6">
        <f t="shared" si="19"/>
        <v>2.7716666666666667E-2</v>
      </c>
      <c r="P367" s="6">
        <f t="shared" si="19"/>
        <v>7.7166666666666668</v>
      </c>
      <c r="Q367" s="6">
        <f t="shared" si="19"/>
        <v>1.0333333333333332</v>
      </c>
      <c r="R367" s="6">
        <f t="shared" si="19"/>
        <v>0.41666666666666663</v>
      </c>
      <c r="S367" s="6">
        <f t="shared" si="17"/>
        <v>8.15</v>
      </c>
      <c r="T367" s="6" t="str">
        <f t="shared" si="20"/>
        <v>October</v>
      </c>
    </row>
    <row r="368" spans="1:20" x14ac:dyDescent="0.25">
      <c r="A368" t="s">
        <v>14</v>
      </c>
      <c r="B368" s="3">
        <v>45590</v>
      </c>
      <c r="C368" t="s">
        <v>15</v>
      </c>
      <c r="D368">
        <v>198</v>
      </c>
      <c r="E368">
        <v>161</v>
      </c>
      <c r="F368">
        <v>0</v>
      </c>
      <c r="G368">
        <v>0</v>
      </c>
      <c r="H368" s="1">
        <v>1</v>
      </c>
      <c r="I368" s="4">
        <v>2.4641203703703702E-5</v>
      </c>
      <c r="J368" s="5">
        <v>4.0162037037037041E-3</v>
      </c>
      <c r="K368" s="5">
        <v>4.2824074074074075E-4</v>
      </c>
      <c r="L368" s="5">
        <v>2.5462962962962961E-4</v>
      </c>
      <c r="M368" s="5">
        <v>4.2708333333333331E-3</v>
      </c>
      <c r="N368" s="1">
        <f t="shared" si="18"/>
        <v>0</v>
      </c>
      <c r="O368" s="6">
        <f t="shared" si="19"/>
        <v>3.5483333333333332E-2</v>
      </c>
      <c r="P368" s="6">
        <f t="shared" si="19"/>
        <v>5.7833333333333341</v>
      </c>
      <c r="Q368" s="6">
        <f t="shared" si="19"/>
        <v>0.6166666666666667</v>
      </c>
      <c r="R368" s="6">
        <f t="shared" si="19"/>
        <v>0.36666666666666664</v>
      </c>
      <c r="S368" s="6">
        <f t="shared" si="17"/>
        <v>6.1499999999999995</v>
      </c>
      <c r="T368" s="6" t="str">
        <f t="shared" si="20"/>
        <v>October</v>
      </c>
    </row>
    <row r="369" spans="1:20" x14ac:dyDescent="0.25">
      <c r="A369" t="s">
        <v>14</v>
      </c>
      <c r="B369" s="3">
        <v>45590</v>
      </c>
      <c r="C369" t="s">
        <v>16</v>
      </c>
      <c r="D369">
        <v>15</v>
      </c>
      <c r="E369">
        <v>13</v>
      </c>
      <c r="F369">
        <v>0</v>
      </c>
      <c r="G369">
        <v>2</v>
      </c>
      <c r="H369" s="1">
        <v>0.86670000000000003</v>
      </c>
      <c r="I369" s="4">
        <v>6.785879629629629E-5</v>
      </c>
      <c r="J369" s="5">
        <v>6.4930555555555557E-3</v>
      </c>
      <c r="K369" s="5">
        <v>1.5856481481481481E-3</v>
      </c>
      <c r="L369" s="5">
        <v>2.3148148148148149E-4</v>
      </c>
      <c r="M369" s="5">
        <v>6.7245370370370367E-3</v>
      </c>
      <c r="N369" s="1">
        <f t="shared" si="18"/>
        <v>0.13333333333333333</v>
      </c>
      <c r="O369" s="6">
        <f t="shared" si="19"/>
        <v>9.771666666666666E-2</v>
      </c>
      <c r="P369" s="6">
        <f t="shared" si="19"/>
        <v>9.35</v>
      </c>
      <c r="Q369" s="6">
        <f t="shared" si="19"/>
        <v>2.2833333333333332</v>
      </c>
      <c r="R369" s="6">
        <f t="shared" si="19"/>
        <v>0.33333333333333337</v>
      </c>
      <c r="S369" s="6">
        <f t="shared" si="17"/>
        <v>9.6833333333333336</v>
      </c>
      <c r="T369" s="6" t="str">
        <f t="shared" si="20"/>
        <v>October</v>
      </c>
    </row>
    <row r="370" spans="1:20" x14ac:dyDescent="0.25">
      <c r="A370" t="s">
        <v>14</v>
      </c>
      <c r="B370" s="3">
        <v>45593</v>
      </c>
      <c r="C370" t="s">
        <v>15</v>
      </c>
      <c r="D370">
        <v>327</v>
      </c>
      <c r="E370">
        <v>252</v>
      </c>
      <c r="F370">
        <v>0</v>
      </c>
      <c r="G370">
        <v>0</v>
      </c>
      <c r="H370" s="1">
        <v>1</v>
      </c>
      <c r="I370" s="4">
        <v>2.4699074074074072E-5</v>
      </c>
      <c r="J370" s="5">
        <v>4.4444444444444444E-3</v>
      </c>
      <c r="K370" s="5">
        <v>6.7129629629629625E-4</v>
      </c>
      <c r="L370" s="5">
        <v>2.8935185185185184E-4</v>
      </c>
      <c r="M370" s="5">
        <v>4.7337962962962967E-3</v>
      </c>
      <c r="N370" s="1">
        <f t="shared" si="18"/>
        <v>0</v>
      </c>
      <c r="O370" s="6">
        <f t="shared" si="19"/>
        <v>3.5566666666666663E-2</v>
      </c>
      <c r="P370" s="6">
        <f t="shared" si="19"/>
        <v>6.4</v>
      </c>
      <c r="Q370" s="6">
        <f t="shared" si="19"/>
        <v>0.96666666666666656</v>
      </c>
      <c r="R370" s="6">
        <f t="shared" si="19"/>
        <v>0.41666666666666663</v>
      </c>
      <c r="S370" s="6">
        <f t="shared" si="17"/>
        <v>6.8166666666666673</v>
      </c>
      <c r="T370" s="6" t="str">
        <f t="shared" si="20"/>
        <v>October</v>
      </c>
    </row>
    <row r="371" spans="1:20" x14ac:dyDescent="0.25">
      <c r="A371" t="s">
        <v>14</v>
      </c>
      <c r="B371" s="3">
        <v>45593</v>
      </c>
      <c r="C371" t="s">
        <v>16</v>
      </c>
      <c r="D371">
        <v>32</v>
      </c>
      <c r="E371">
        <v>25</v>
      </c>
      <c r="F371">
        <v>0</v>
      </c>
      <c r="G371">
        <v>3</v>
      </c>
      <c r="H371" s="1">
        <v>0.90629999999999999</v>
      </c>
      <c r="I371" s="4">
        <v>9.4162037037037033E-4</v>
      </c>
      <c r="J371" s="5">
        <v>5.5324074074074078E-3</v>
      </c>
      <c r="K371" s="5">
        <v>7.9861111111111116E-4</v>
      </c>
      <c r="L371" s="5">
        <v>2.8935185185185184E-4</v>
      </c>
      <c r="M371" s="5">
        <v>5.8333333333333336E-3</v>
      </c>
      <c r="N371" s="1">
        <f t="shared" si="18"/>
        <v>9.375E-2</v>
      </c>
      <c r="O371" s="6">
        <f t="shared" si="19"/>
        <v>1.3559333333333332</v>
      </c>
      <c r="P371" s="6">
        <f t="shared" si="19"/>
        <v>7.9666666666666668</v>
      </c>
      <c r="Q371" s="6">
        <f t="shared" si="19"/>
        <v>1.1500000000000001</v>
      </c>
      <c r="R371" s="6">
        <f t="shared" si="19"/>
        <v>0.41666666666666663</v>
      </c>
      <c r="S371" s="6">
        <f t="shared" si="17"/>
        <v>8.4</v>
      </c>
      <c r="T371" s="6" t="str">
        <f t="shared" si="20"/>
        <v>October</v>
      </c>
    </row>
    <row r="372" spans="1:20" x14ac:dyDescent="0.25">
      <c r="A372" t="s">
        <v>14</v>
      </c>
      <c r="B372" s="3">
        <v>45594</v>
      </c>
      <c r="C372" t="s">
        <v>15</v>
      </c>
      <c r="D372">
        <v>215</v>
      </c>
      <c r="E372">
        <v>174</v>
      </c>
      <c r="F372">
        <v>0</v>
      </c>
      <c r="G372">
        <v>0</v>
      </c>
      <c r="H372" s="1">
        <v>1</v>
      </c>
      <c r="I372" s="4">
        <v>3.1041666666666665E-5</v>
      </c>
      <c r="J372" s="5">
        <v>4.2129629629629626E-3</v>
      </c>
      <c r="K372" s="5">
        <v>6.3657407407407413E-4</v>
      </c>
      <c r="L372" s="5">
        <v>2.4305555555555555E-4</v>
      </c>
      <c r="M372" s="5">
        <v>4.4560185185185189E-3</v>
      </c>
      <c r="N372" s="1">
        <f t="shared" si="18"/>
        <v>0</v>
      </c>
      <c r="O372" s="6">
        <f t="shared" si="19"/>
        <v>4.4699999999999997E-2</v>
      </c>
      <c r="P372" s="6">
        <f t="shared" si="19"/>
        <v>6.0666666666666664</v>
      </c>
      <c r="Q372" s="6">
        <f t="shared" si="19"/>
        <v>0.91666666666666674</v>
      </c>
      <c r="R372" s="6">
        <f t="shared" si="19"/>
        <v>0.35</v>
      </c>
      <c r="S372" s="6">
        <f t="shared" si="17"/>
        <v>6.416666666666667</v>
      </c>
      <c r="T372" s="6" t="str">
        <f t="shared" si="20"/>
        <v>October</v>
      </c>
    </row>
    <row r="373" spans="1:20" x14ac:dyDescent="0.25">
      <c r="A373" t="s">
        <v>14</v>
      </c>
      <c r="B373" s="3">
        <v>45594</v>
      </c>
      <c r="C373" t="s">
        <v>16</v>
      </c>
      <c r="D373">
        <v>29</v>
      </c>
      <c r="E373">
        <v>24</v>
      </c>
      <c r="F373">
        <v>1</v>
      </c>
      <c r="G373">
        <v>1</v>
      </c>
      <c r="H373" s="1">
        <v>0.96430000000000005</v>
      </c>
      <c r="I373" s="4">
        <v>1.6362268518518518E-3</v>
      </c>
      <c r="J373" s="5">
        <v>5.4166666666666669E-3</v>
      </c>
      <c r="K373" s="5">
        <v>1.2731481481481483E-3</v>
      </c>
      <c r="L373" s="5">
        <v>1.9675925925925926E-4</v>
      </c>
      <c r="M373" s="5">
        <v>5.6134259259259262E-3</v>
      </c>
      <c r="N373" s="1">
        <f t="shared" si="18"/>
        <v>3.4482758620689655E-2</v>
      </c>
      <c r="O373" s="6">
        <f t="shared" si="19"/>
        <v>2.3561666666666667</v>
      </c>
      <c r="P373" s="6">
        <f t="shared" si="19"/>
        <v>7.8000000000000007</v>
      </c>
      <c r="Q373" s="6">
        <f t="shared" si="19"/>
        <v>1.8333333333333335</v>
      </c>
      <c r="R373" s="6">
        <f t="shared" si="19"/>
        <v>0.28333333333333333</v>
      </c>
      <c r="S373" s="6">
        <f t="shared" si="17"/>
        <v>8.0833333333333339</v>
      </c>
      <c r="T373" s="6" t="str">
        <f t="shared" si="20"/>
        <v>October</v>
      </c>
    </row>
    <row r="374" spans="1:20" x14ac:dyDescent="0.25">
      <c r="A374" t="s">
        <v>14</v>
      </c>
      <c r="B374" s="3">
        <v>45595</v>
      </c>
      <c r="C374" t="s">
        <v>15</v>
      </c>
      <c r="D374">
        <v>207</v>
      </c>
      <c r="E374">
        <v>170</v>
      </c>
      <c r="F374">
        <v>0</v>
      </c>
      <c r="G374">
        <v>0</v>
      </c>
      <c r="H374" s="1">
        <v>1</v>
      </c>
      <c r="I374" s="4">
        <v>3.7280092592592592E-5</v>
      </c>
      <c r="J374" s="5">
        <v>4.5370370370370373E-3</v>
      </c>
      <c r="K374" s="5">
        <v>7.291666666666667E-4</v>
      </c>
      <c r="L374" s="5">
        <v>3.1250000000000001E-4</v>
      </c>
      <c r="M374" s="5">
        <v>4.8495370370370368E-3</v>
      </c>
      <c r="N374" s="1">
        <f t="shared" si="18"/>
        <v>0</v>
      </c>
      <c r="O374" s="6">
        <f t="shared" si="19"/>
        <v>5.3683333333333333E-2</v>
      </c>
      <c r="P374" s="6">
        <f t="shared" si="19"/>
        <v>6.5333333333333341</v>
      </c>
      <c r="Q374" s="6">
        <f t="shared" si="19"/>
        <v>1.05</v>
      </c>
      <c r="R374" s="6">
        <f t="shared" si="19"/>
        <v>0.45</v>
      </c>
      <c r="S374" s="6">
        <f t="shared" si="17"/>
        <v>6.9833333333333325</v>
      </c>
      <c r="T374" s="6" t="str">
        <f t="shared" si="20"/>
        <v>October</v>
      </c>
    </row>
    <row r="375" spans="1:20" x14ac:dyDescent="0.25">
      <c r="A375" t="s">
        <v>14</v>
      </c>
      <c r="B375" s="3">
        <v>45595</v>
      </c>
      <c r="C375" t="s">
        <v>16</v>
      </c>
      <c r="D375">
        <v>28</v>
      </c>
      <c r="E375">
        <v>24</v>
      </c>
      <c r="F375">
        <v>0</v>
      </c>
      <c r="G375">
        <v>3</v>
      </c>
      <c r="H375" s="1">
        <v>0.89290000000000003</v>
      </c>
      <c r="I375" s="4">
        <v>1.9814814814814813E-5</v>
      </c>
      <c r="J375" s="5">
        <v>4.4212962962962964E-3</v>
      </c>
      <c r="K375" s="5">
        <v>5.3240740740740744E-4</v>
      </c>
      <c r="L375" s="5">
        <v>2.199074074074074E-4</v>
      </c>
      <c r="M375" s="5">
        <v>4.6412037037037038E-3</v>
      </c>
      <c r="N375" s="1">
        <f t="shared" si="18"/>
        <v>0.10714285714285714</v>
      </c>
      <c r="O375" s="6">
        <f t="shared" si="19"/>
        <v>2.8533333333333331E-2</v>
      </c>
      <c r="P375" s="6">
        <f t="shared" si="19"/>
        <v>6.3666666666666671</v>
      </c>
      <c r="Q375" s="6">
        <f t="shared" si="19"/>
        <v>0.76666666666666672</v>
      </c>
      <c r="R375" s="6">
        <f t="shared" si="19"/>
        <v>0.31666666666666665</v>
      </c>
      <c r="S375" s="6">
        <f t="shared" si="17"/>
        <v>6.6833333333333336</v>
      </c>
      <c r="T375" s="6" t="str">
        <f t="shared" si="20"/>
        <v>October</v>
      </c>
    </row>
    <row r="376" spans="1:20" x14ac:dyDescent="0.25">
      <c r="A376" t="s">
        <v>14</v>
      </c>
      <c r="B376" s="3">
        <v>45596</v>
      </c>
      <c r="C376" t="s">
        <v>15</v>
      </c>
      <c r="D376">
        <v>204</v>
      </c>
      <c r="E376">
        <v>150</v>
      </c>
      <c r="F376">
        <v>0</v>
      </c>
      <c r="G376">
        <v>0</v>
      </c>
      <c r="H376" s="1">
        <v>1</v>
      </c>
      <c r="I376" s="4">
        <v>2.962962962962963E-5</v>
      </c>
      <c r="J376" s="5">
        <v>4.2013888888888891E-3</v>
      </c>
      <c r="K376" s="5">
        <v>4.6296296296296298E-4</v>
      </c>
      <c r="L376" s="5">
        <v>3.2407407407407406E-4</v>
      </c>
      <c r="M376" s="5">
        <v>4.5254629629629629E-3</v>
      </c>
      <c r="N376" s="1">
        <f t="shared" si="18"/>
        <v>0</v>
      </c>
      <c r="O376" s="6">
        <f t="shared" si="19"/>
        <v>4.2666666666666665E-2</v>
      </c>
      <c r="P376" s="6">
        <f t="shared" si="19"/>
        <v>6.05</v>
      </c>
      <c r="Q376" s="6">
        <f t="shared" si="19"/>
        <v>0.66666666666666674</v>
      </c>
      <c r="R376" s="6">
        <f t="shared" si="19"/>
        <v>0.46666666666666667</v>
      </c>
      <c r="S376" s="6">
        <f t="shared" si="17"/>
        <v>6.5166666666666666</v>
      </c>
      <c r="T376" s="6" t="str">
        <f t="shared" si="20"/>
        <v>October</v>
      </c>
    </row>
    <row r="377" spans="1:20" x14ac:dyDescent="0.25">
      <c r="A377" t="s">
        <v>14</v>
      </c>
      <c r="B377" s="3">
        <v>45596</v>
      </c>
      <c r="C377" t="s">
        <v>16</v>
      </c>
      <c r="D377">
        <v>14</v>
      </c>
      <c r="E377">
        <v>14</v>
      </c>
      <c r="F377">
        <v>0</v>
      </c>
      <c r="G377">
        <v>0</v>
      </c>
      <c r="H377" s="1">
        <v>1</v>
      </c>
      <c r="I377" s="4">
        <v>1.9525462962962963E-5</v>
      </c>
      <c r="J377" s="5">
        <v>6.9328703703703705E-3</v>
      </c>
      <c r="K377" s="5">
        <v>1.5162037037037036E-3</v>
      </c>
      <c r="L377" s="5">
        <v>1.273148148148148E-4</v>
      </c>
      <c r="M377" s="5">
        <v>7.060185185185185E-3</v>
      </c>
      <c r="N377" s="1">
        <f t="shared" si="18"/>
        <v>0</v>
      </c>
      <c r="O377" s="6">
        <f t="shared" si="19"/>
        <v>2.8116666666666665E-2</v>
      </c>
      <c r="P377" s="6">
        <f t="shared" si="19"/>
        <v>9.9833333333333343</v>
      </c>
      <c r="Q377" s="6">
        <f t="shared" si="19"/>
        <v>2.1833333333333331</v>
      </c>
      <c r="R377" s="6">
        <f t="shared" si="19"/>
        <v>0.18333333333333332</v>
      </c>
      <c r="S377" s="6">
        <f t="shared" si="17"/>
        <v>10.166666666666666</v>
      </c>
      <c r="T377" s="6" t="str">
        <f t="shared" si="20"/>
        <v>October</v>
      </c>
    </row>
    <row r="378" spans="1:20" x14ac:dyDescent="0.25">
      <c r="A378" t="s">
        <v>14</v>
      </c>
      <c r="B378" s="3">
        <v>45597</v>
      </c>
      <c r="C378" t="s">
        <v>15</v>
      </c>
      <c r="D378">
        <v>206</v>
      </c>
      <c r="E378">
        <v>158</v>
      </c>
      <c r="F378">
        <v>0</v>
      </c>
      <c r="G378">
        <v>0</v>
      </c>
      <c r="H378" s="1">
        <v>1</v>
      </c>
      <c r="I378" s="4">
        <v>3.9178240740740741E-5</v>
      </c>
      <c r="J378" s="5">
        <v>4.363425925925926E-3</v>
      </c>
      <c r="K378" s="5">
        <v>5.0925925925925921E-4</v>
      </c>
      <c r="L378" s="5">
        <v>2.3148148148148149E-4</v>
      </c>
      <c r="M378" s="5">
        <v>4.5949074074074078E-3</v>
      </c>
      <c r="N378" s="1">
        <f t="shared" si="18"/>
        <v>0</v>
      </c>
      <c r="O378" s="6">
        <f t="shared" si="19"/>
        <v>5.6416666666666664E-2</v>
      </c>
      <c r="P378" s="6">
        <f t="shared" si="19"/>
        <v>6.2833333333333332</v>
      </c>
      <c r="Q378" s="6">
        <f t="shared" si="19"/>
        <v>0.73333333333333328</v>
      </c>
      <c r="R378" s="6">
        <f t="shared" si="19"/>
        <v>0.33333333333333337</v>
      </c>
      <c r="S378" s="6">
        <f t="shared" si="17"/>
        <v>6.6166666666666671</v>
      </c>
      <c r="T378" s="6" t="str">
        <f t="shared" si="20"/>
        <v>November</v>
      </c>
    </row>
    <row r="379" spans="1:20" x14ac:dyDescent="0.25">
      <c r="A379" t="s">
        <v>14</v>
      </c>
      <c r="B379" s="3">
        <v>45597</v>
      </c>
      <c r="C379" t="s">
        <v>16</v>
      </c>
      <c r="D379">
        <v>15</v>
      </c>
      <c r="E379">
        <v>13</v>
      </c>
      <c r="F379">
        <v>0</v>
      </c>
      <c r="G379">
        <v>0</v>
      </c>
      <c r="H379" s="1">
        <v>1</v>
      </c>
      <c r="I379" s="4">
        <v>4.1288194444444445E-4</v>
      </c>
      <c r="J379" s="5">
        <v>4.2708333333333331E-3</v>
      </c>
      <c r="K379" s="5">
        <v>8.564814814814815E-4</v>
      </c>
      <c r="L379" s="5">
        <v>2.3148148148148149E-4</v>
      </c>
      <c r="M379" s="5">
        <v>4.5023148148148149E-3</v>
      </c>
      <c r="N379" s="1">
        <f t="shared" si="18"/>
        <v>0</v>
      </c>
      <c r="O379" s="6">
        <f t="shared" si="19"/>
        <v>0.59455000000000002</v>
      </c>
      <c r="P379" s="6">
        <f t="shared" si="19"/>
        <v>6.1499999999999995</v>
      </c>
      <c r="Q379" s="6">
        <f t="shared" si="19"/>
        <v>1.2333333333333334</v>
      </c>
      <c r="R379" s="6">
        <f t="shared" si="19"/>
        <v>0.33333333333333337</v>
      </c>
      <c r="S379" s="6">
        <f t="shared" si="17"/>
        <v>6.4833333333333334</v>
      </c>
      <c r="T379" s="6" t="str">
        <f t="shared" si="20"/>
        <v>November</v>
      </c>
    </row>
    <row r="380" spans="1:20" x14ac:dyDescent="0.25">
      <c r="A380" t="s">
        <v>14</v>
      </c>
      <c r="B380" s="3">
        <v>45600</v>
      </c>
      <c r="C380" t="s">
        <v>15</v>
      </c>
      <c r="D380">
        <v>354</v>
      </c>
      <c r="E380">
        <v>273</v>
      </c>
      <c r="F380">
        <v>1</v>
      </c>
      <c r="G380">
        <v>2</v>
      </c>
      <c r="H380" s="1">
        <v>0.99429999999999996</v>
      </c>
      <c r="I380" s="4">
        <v>1.745601851851852E-4</v>
      </c>
      <c r="J380" s="5">
        <v>4.4212962962962964E-3</v>
      </c>
      <c r="K380" s="5">
        <v>5.6712962962962967E-4</v>
      </c>
      <c r="L380" s="5">
        <v>3.7037037037037035E-4</v>
      </c>
      <c r="M380" s="5">
        <v>4.7916666666666663E-3</v>
      </c>
      <c r="N380" s="1">
        <f t="shared" si="18"/>
        <v>5.6497175141242938E-3</v>
      </c>
      <c r="O380" s="6">
        <f t="shared" si="19"/>
        <v>0.25136666666666668</v>
      </c>
      <c r="P380" s="6">
        <f t="shared" si="19"/>
        <v>6.3666666666666671</v>
      </c>
      <c r="Q380" s="6">
        <f t="shared" si="19"/>
        <v>0.81666666666666676</v>
      </c>
      <c r="R380" s="6">
        <f t="shared" si="19"/>
        <v>0.53333333333333333</v>
      </c>
      <c r="S380" s="6">
        <f t="shared" si="17"/>
        <v>6.8999999999999995</v>
      </c>
      <c r="T380" s="6" t="str">
        <f t="shared" si="20"/>
        <v>November</v>
      </c>
    </row>
    <row r="381" spans="1:20" x14ac:dyDescent="0.25">
      <c r="A381" t="s">
        <v>14</v>
      </c>
      <c r="B381" s="3">
        <v>45600</v>
      </c>
      <c r="C381" t="s">
        <v>16</v>
      </c>
      <c r="D381">
        <v>24</v>
      </c>
      <c r="E381">
        <v>20</v>
      </c>
      <c r="F381">
        <v>0</v>
      </c>
      <c r="G381">
        <v>4</v>
      </c>
      <c r="H381" s="1">
        <v>0.83330000000000004</v>
      </c>
      <c r="I381" s="4">
        <v>6.4292824074074079E-4</v>
      </c>
      <c r="J381" s="5">
        <v>6.1574074074074074E-3</v>
      </c>
      <c r="K381" s="5">
        <v>4.1666666666666669E-4</v>
      </c>
      <c r="L381" s="5">
        <v>2.0833333333333335E-4</v>
      </c>
      <c r="M381" s="5">
        <v>6.3657407407407404E-3</v>
      </c>
      <c r="N381" s="1">
        <f t="shared" si="18"/>
        <v>0.16666666666666666</v>
      </c>
      <c r="O381" s="6">
        <f t="shared" si="19"/>
        <v>0.92581666666666673</v>
      </c>
      <c r="P381" s="6">
        <f t="shared" si="19"/>
        <v>8.8666666666666671</v>
      </c>
      <c r="Q381" s="6">
        <f t="shared" si="19"/>
        <v>0.60000000000000009</v>
      </c>
      <c r="R381" s="6">
        <f t="shared" si="19"/>
        <v>0.30000000000000004</v>
      </c>
      <c r="S381" s="6">
        <f t="shared" si="17"/>
        <v>9.1666666666666661</v>
      </c>
      <c r="T381" s="6" t="str">
        <f t="shared" si="20"/>
        <v>November</v>
      </c>
    </row>
    <row r="382" spans="1:20" x14ac:dyDescent="0.25">
      <c r="A382" t="s">
        <v>14</v>
      </c>
      <c r="B382" s="3">
        <v>45601</v>
      </c>
      <c r="C382" t="s">
        <v>15</v>
      </c>
      <c r="D382">
        <v>241</v>
      </c>
      <c r="E382">
        <v>193</v>
      </c>
      <c r="F382">
        <v>0</v>
      </c>
      <c r="G382">
        <v>0</v>
      </c>
      <c r="H382" s="1">
        <v>1</v>
      </c>
      <c r="I382" s="4">
        <v>2.4479166666666668E-5</v>
      </c>
      <c r="J382" s="5">
        <v>4.0393518518518521E-3</v>
      </c>
      <c r="K382" s="5">
        <v>5.3240740740740744E-4</v>
      </c>
      <c r="L382" s="5">
        <v>3.5879629629629629E-4</v>
      </c>
      <c r="M382" s="5">
        <v>4.3981481481481484E-3</v>
      </c>
      <c r="N382" s="1">
        <f t="shared" si="18"/>
        <v>0</v>
      </c>
      <c r="O382" s="6">
        <f t="shared" si="19"/>
        <v>3.5250000000000004E-2</v>
      </c>
      <c r="P382" s="6">
        <f t="shared" si="19"/>
        <v>5.8166666666666673</v>
      </c>
      <c r="Q382" s="6">
        <f t="shared" si="19"/>
        <v>0.76666666666666672</v>
      </c>
      <c r="R382" s="6">
        <f t="shared" si="19"/>
        <v>0.51666666666666661</v>
      </c>
      <c r="S382" s="6">
        <f t="shared" si="17"/>
        <v>6.3333333333333339</v>
      </c>
      <c r="T382" s="6" t="str">
        <f t="shared" si="20"/>
        <v>November</v>
      </c>
    </row>
    <row r="383" spans="1:20" x14ac:dyDescent="0.25">
      <c r="A383" t="s">
        <v>14</v>
      </c>
      <c r="B383" s="3">
        <v>45601</v>
      </c>
      <c r="C383" t="s">
        <v>16</v>
      </c>
      <c r="D383">
        <v>23</v>
      </c>
      <c r="E383">
        <v>21</v>
      </c>
      <c r="F383">
        <v>0</v>
      </c>
      <c r="G383">
        <v>0</v>
      </c>
      <c r="H383" s="1">
        <v>1</v>
      </c>
      <c r="I383" s="4">
        <v>2.1388888888888889E-5</v>
      </c>
      <c r="J383" s="5">
        <v>4.2939814814814811E-3</v>
      </c>
      <c r="K383" s="5">
        <v>3.9351851851851852E-4</v>
      </c>
      <c r="L383" s="5">
        <v>2.0833333333333335E-4</v>
      </c>
      <c r="M383" s="5">
        <v>4.5023148148148149E-3</v>
      </c>
      <c r="N383" s="1">
        <f t="shared" si="18"/>
        <v>0</v>
      </c>
      <c r="O383" s="6">
        <f t="shared" si="19"/>
        <v>3.0800000000000001E-2</v>
      </c>
      <c r="P383" s="6">
        <f t="shared" si="19"/>
        <v>6.1833333333333327</v>
      </c>
      <c r="Q383" s="6">
        <f t="shared" si="19"/>
        <v>0.56666666666666665</v>
      </c>
      <c r="R383" s="6">
        <f t="shared" si="19"/>
        <v>0.30000000000000004</v>
      </c>
      <c r="S383" s="6">
        <f t="shared" si="17"/>
        <v>6.4833333333333334</v>
      </c>
      <c r="T383" s="6" t="str">
        <f t="shared" si="20"/>
        <v>November</v>
      </c>
    </row>
    <row r="384" spans="1:20" x14ac:dyDescent="0.25">
      <c r="A384" t="s">
        <v>14</v>
      </c>
      <c r="B384" s="3">
        <v>45602</v>
      </c>
      <c r="C384" t="s">
        <v>15</v>
      </c>
      <c r="D384">
        <v>232</v>
      </c>
      <c r="E384">
        <v>193</v>
      </c>
      <c r="F384">
        <v>0</v>
      </c>
      <c r="G384">
        <v>0</v>
      </c>
      <c r="H384" s="1">
        <v>1</v>
      </c>
      <c r="I384" s="4">
        <v>5.5428240740740736E-5</v>
      </c>
      <c r="J384" s="5">
        <v>4.409722222222222E-3</v>
      </c>
      <c r="K384" s="5">
        <v>5.7870370370370367E-4</v>
      </c>
      <c r="L384" s="5">
        <v>3.5879629629629629E-4</v>
      </c>
      <c r="M384" s="5">
        <v>4.7569444444444447E-3</v>
      </c>
      <c r="N384" s="1">
        <f t="shared" si="18"/>
        <v>0</v>
      </c>
      <c r="O384" s="6">
        <f t="shared" si="19"/>
        <v>7.9816666666666661E-2</v>
      </c>
      <c r="P384" s="6">
        <f t="shared" si="19"/>
        <v>6.35</v>
      </c>
      <c r="Q384" s="6">
        <f t="shared" si="19"/>
        <v>0.83333333333333326</v>
      </c>
      <c r="R384" s="6">
        <f t="shared" si="19"/>
        <v>0.51666666666666661</v>
      </c>
      <c r="S384" s="6">
        <f t="shared" si="17"/>
        <v>6.8500000000000005</v>
      </c>
      <c r="T384" s="6" t="str">
        <f t="shared" si="20"/>
        <v>November</v>
      </c>
    </row>
    <row r="385" spans="1:20" x14ac:dyDescent="0.25">
      <c r="A385" t="s">
        <v>14</v>
      </c>
      <c r="B385" s="3">
        <v>45602</v>
      </c>
      <c r="C385" t="s">
        <v>16</v>
      </c>
      <c r="D385">
        <v>26</v>
      </c>
      <c r="E385">
        <v>23</v>
      </c>
      <c r="F385">
        <v>0</v>
      </c>
      <c r="G385">
        <v>2</v>
      </c>
      <c r="H385" s="1">
        <v>0.92310000000000003</v>
      </c>
      <c r="I385" s="4">
        <v>3.4785879629629631E-4</v>
      </c>
      <c r="J385" s="5">
        <v>5.8912037037037041E-3</v>
      </c>
      <c r="K385" s="5">
        <v>1.2152777777777778E-3</v>
      </c>
      <c r="L385" s="5">
        <v>2.3148148148148149E-4</v>
      </c>
      <c r="M385" s="5">
        <v>6.1342592592592594E-3</v>
      </c>
      <c r="N385" s="1">
        <f t="shared" si="18"/>
        <v>7.6923076923076927E-2</v>
      </c>
      <c r="O385" s="6">
        <f t="shared" si="19"/>
        <v>0.50091666666666668</v>
      </c>
      <c r="P385" s="6">
        <f t="shared" si="19"/>
        <v>8.4833333333333343</v>
      </c>
      <c r="Q385" s="6">
        <f t="shared" si="19"/>
        <v>1.75</v>
      </c>
      <c r="R385" s="6">
        <f t="shared" si="19"/>
        <v>0.33333333333333337</v>
      </c>
      <c r="S385" s="6">
        <f t="shared" si="19"/>
        <v>8.8333333333333339</v>
      </c>
      <c r="T385" s="6" t="str">
        <f t="shared" si="20"/>
        <v>November</v>
      </c>
    </row>
    <row r="386" spans="1:20" x14ac:dyDescent="0.25">
      <c r="A386" t="s">
        <v>14</v>
      </c>
      <c r="B386" s="3">
        <v>45603</v>
      </c>
      <c r="C386" t="s">
        <v>15</v>
      </c>
      <c r="D386">
        <v>212</v>
      </c>
      <c r="E386">
        <v>179</v>
      </c>
      <c r="F386">
        <v>0</v>
      </c>
      <c r="G386">
        <v>0</v>
      </c>
      <c r="H386" s="1">
        <v>1</v>
      </c>
      <c r="I386" s="4">
        <v>3.1990740740740742E-5</v>
      </c>
      <c r="J386" s="5">
        <v>4.5833333333333334E-3</v>
      </c>
      <c r="K386" s="5">
        <v>5.2083333333333333E-4</v>
      </c>
      <c r="L386" s="5">
        <v>3.1250000000000001E-4</v>
      </c>
      <c r="M386" s="5">
        <v>4.8958333333333336E-3</v>
      </c>
      <c r="N386" s="1">
        <f t="shared" si="18"/>
        <v>0</v>
      </c>
      <c r="O386" s="6">
        <f t="shared" si="19"/>
        <v>4.6066666666666672E-2</v>
      </c>
      <c r="P386" s="6">
        <f t="shared" si="19"/>
        <v>6.6</v>
      </c>
      <c r="Q386" s="6">
        <f t="shared" ref="Q386:S449" si="21">K386*1440</f>
        <v>0.75</v>
      </c>
      <c r="R386" s="6">
        <f t="shared" si="21"/>
        <v>0.45</v>
      </c>
      <c r="S386" s="6">
        <f t="shared" si="21"/>
        <v>7.0500000000000007</v>
      </c>
      <c r="T386" s="6" t="str">
        <f t="shared" si="20"/>
        <v>November</v>
      </c>
    </row>
    <row r="387" spans="1:20" x14ac:dyDescent="0.25">
      <c r="A387" t="s">
        <v>14</v>
      </c>
      <c r="B387" s="3">
        <v>45603</v>
      </c>
      <c r="C387" t="s">
        <v>16</v>
      </c>
      <c r="D387">
        <v>25</v>
      </c>
      <c r="E387">
        <v>20</v>
      </c>
      <c r="F387">
        <v>0</v>
      </c>
      <c r="G387">
        <v>2</v>
      </c>
      <c r="H387" s="1">
        <v>0.92</v>
      </c>
      <c r="I387" s="4">
        <v>1.3651273148148149E-3</v>
      </c>
      <c r="J387" s="5">
        <v>7.7546296296296295E-3</v>
      </c>
      <c r="K387" s="5">
        <v>1.0879629629629629E-3</v>
      </c>
      <c r="L387" s="5">
        <v>4.1666666666666669E-4</v>
      </c>
      <c r="M387" s="5">
        <v>8.1712962962962963E-3</v>
      </c>
      <c r="N387" s="1">
        <f t="shared" ref="N387:N450" si="22">G387/D387</f>
        <v>0.08</v>
      </c>
      <c r="O387" s="6">
        <f t="shared" ref="O387:S450" si="23">I387*1440</f>
        <v>1.9657833333333334</v>
      </c>
      <c r="P387" s="6">
        <f t="shared" si="23"/>
        <v>11.166666666666666</v>
      </c>
      <c r="Q387" s="6">
        <f t="shared" si="21"/>
        <v>1.5666666666666667</v>
      </c>
      <c r="R387" s="6">
        <f t="shared" si="21"/>
        <v>0.60000000000000009</v>
      </c>
      <c r="S387" s="6">
        <f t="shared" si="21"/>
        <v>11.766666666666667</v>
      </c>
      <c r="T387" s="6" t="str">
        <f t="shared" ref="T387:T450" si="24">TEXT(B387,"MMMM")</f>
        <v>November</v>
      </c>
    </row>
    <row r="388" spans="1:20" x14ac:dyDescent="0.25">
      <c r="A388" t="s">
        <v>14</v>
      </c>
      <c r="B388" s="3">
        <v>45604</v>
      </c>
      <c r="C388" t="s">
        <v>15</v>
      </c>
      <c r="D388">
        <v>215</v>
      </c>
      <c r="E388">
        <v>171</v>
      </c>
      <c r="F388">
        <v>0</v>
      </c>
      <c r="G388">
        <v>0</v>
      </c>
      <c r="H388" s="1">
        <v>1</v>
      </c>
      <c r="I388" s="4">
        <v>2.570601851851852E-5</v>
      </c>
      <c r="J388" s="5">
        <v>4.5138888888888885E-3</v>
      </c>
      <c r="K388" s="5">
        <v>5.3240740740740744E-4</v>
      </c>
      <c r="L388" s="5">
        <v>3.3564814814814812E-4</v>
      </c>
      <c r="M388" s="5">
        <v>4.8495370370370368E-3</v>
      </c>
      <c r="N388" s="1">
        <f t="shared" si="22"/>
        <v>0</v>
      </c>
      <c r="O388" s="6">
        <f t="shared" si="23"/>
        <v>3.701666666666667E-2</v>
      </c>
      <c r="P388" s="6">
        <f t="shared" si="23"/>
        <v>6.4999999999999991</v>
      </c>
      <c r="Q388" s="6">
        <f t="shared" si="21"/>
        <v>0.76666666666666672</v>
      </c>
      <c r="R388" s="6">
        <f t="shared" si="21"/>
        <v>0.48333333333333328</v>
      </c>
      <c r="S388" s="6">
        <f t="shared" si="21"/>
        <v>6.9833333333333325</v>
      </c>
      <c r="T388" s="6" t="str">
        <f t="shared" si="24"/>
        <v>November</v>
      </c>
    </row>
    <row r="389" spans="1:20" x14ac:dyDescent="0.25">
      <c r="A389" t="s">
        <v>14</v>
      </c>
      <c r="B389" s="3">
        <v>45604</v>
      </c>
      <c r="C389" t="s">
        <v>16</v>
      </c>
      <c r="D389">
        <v>35</v>
      </c>
      <c r="E389">
        <v>22</v>
      </c>
      <c r="F389">
        <v>1</v>
      </c>
      <c r="G389">
        <v>11</v>
      </c>
      <c r="H389" s="1">
        <v>0.67649999999999999</v>
      </c>
      <c r="I389" s="4">
        <v>1.4305555555555556E-3</v>
      </c>
      <c r="J389" s="5">
        <v>6.8055555555555551E-3</v>
      </c>
      <c r="K389" s="5">
        <v>8.3333333333333339E-4</v>
      </c>
      <c r="L389" s="5">
        <v>3.7037037037037035E-4</v>
      </c>
      <c r="M389" s="5">
        <v>7.1759259259259259E-3</v>
      </c>
      <c r="N389" s="1">
        <f t="shared" si="22"/>
        <v>0.31428571428571428</v>
      </c>
      <c r="O389" s="6">
        <f t="shared" si="23"/>
        <v>2.06</v>
      </c>
      <c r="P389" s="6">
        <f t="shared" si="23"/>
        <v>9.7999999999999989</v>
      </c>
      <c r="Q389" s="6">
        <f t="shared" si="21"/>
        <v>1.2000000000000002</v>
      </c>
      <c r="R389" s="6">
        <f t="shared" si="21"/>
        <v>0.53333333333333333</v>
      </c>
      <c r="S389" s="6">
        <f t="shared" si="21"/>
        <v>10.333333333333334</v>
      </c>
      <c r="T389" s="6" t="str">
        <f t="shared" si="24"/>
        <v>November</v>
      </c>
    </row>
    <row r="390" spans="1:20" x14ac:dyDescent="0.25">
      <c r="A390" t="s">
        <v>14</v>
      </c>
      <c r="B390" s="3">
        <v>45608</v>
      </c>
      <c r="C390" t="s">
        <v>15</v>
      </c>
      <c r="D390">
        <v>409</v>
      </c>
      <c r="E390">
        <v>322</v>
      </c>
      <c r="F390">
        <v>5</v>
      </c>
      <c r="G390">
        <v>2</v>
      </c>
      <c r="H390" s="1">
        <v>0.99009999999999998</v>
      </c>
      <c r="I390" s="4">
        <v>2.563888888888889E-4</v>
      </c>
      <c r="J390" s="5">
        <v>4.5717592592592589E-3</v>
      </c>
      <c r="K390" s="5">
        <v>8.6805555555555551E-4</v>
      </c>
      <c r="L390" s="5">
        <v>3.5879629629629629E-4</v>
      </c>
      <c r="M390" s="5">
        <v>4.9189814814814816E-3</v>
      </c>
      <c r="N390" s="1">
        <f t="shared" si="22"/>
        <v>4.8899755501222494E-3</v>
      </c>
      <c r="O390" s="6">
        <f t="shared" si="23"/>
        <v>0.36920000000000003</v>
      </c>
      <c r="P390" s="6">
        <f t="shared" si="23"/>
        <v>6.583333333333333</v>
      </c>
      <c r="Q390" s="6">
        <f t="shared" si="21"/>
        <v>1.25</v>
      </c>
      <c r="R390" s="6">
        <f t="shared" si="21"/>
        <v>0.51666666666666661</v>
      </c>
      <c r="S390" s="6">
        <f t="shared" si="21"/>
        <v>7.0833333333333339</v>
      </c>
      <c r="T390" s="6" t="str">
        <f t="shared" si="24"/>
        <v>November</v>
      </c>
    </row>
    <row r="391" spans="1:20" x14ac:dyDescent="0.25">
      <c r="A391" t="s">
        <v>14</v>
      </c>
      <c r="B391" s="3">
        <v>45608</v>
      </c>
      <c r="C391" t="s">
        <v>16</v>
      </c>
      <c r="D391">
        <v>51</v>
      </c>
      <c r="E391">
        <v>32</v>
      </c>
      <c r="F391">
        <v>1</v>
      </c>
      <c r="G391">
        <v>18</v>
      </c>
      <c r="H391" s="1">
        <v>0.64</v>
      </c>
      <c r="I391" s="4">
        <v>2.7928935185185188E-3</v>
      </c>
      <c r="J391" s="5">
        <v>7.2569444444444443E-3</v>
      </c>
      <c r="K391" s="5">
        <v>1.712962962962963E-3</v>
      </c>
      <c r="L391" s="5">
        <v>3.8194444444444446E-4</v>
      </c>
      <c r="M391" s="5">
        <v>7.6388888888888886E-3</v>
      </c>
      <c r="N391" s="1">
        <f t="shared" si="22"/>
        <v>0.35294117647058826</v>
      </c>
      <c r="O391" s="6">
        <f t="shared" si="23"/>
        <v>4.0217666666666672</v>
      </c>
      <c r="P391" s="6">
        <f t="shared" si="23"/>
        <v>10.45</v>
      </c>
      <c r="Q391" s="6">
        <f t="shared" si="21"/>
        <v>2.4666666666666668</v>
      </c>
      <c r="R391" s="6">
        <f t="shared" si="21"/>
        <v>0.55000000000000004</v>
      </c>
      <c r="S391" s="6">
        <f t="shared" si="21"/>
        <v>11</v>
      </c>
      <c r="T391" s="6" t="str">
        <f t="shared" si="24"/>
        <v>November</v>
      </c>
    </row>
    <row r="392" spans="1:20" x14ac:dyDescent="0.25">
      <c r="A392" t="s">
        <v>14</v>
      </c>
      <c r="B392" s="3">
        <v>45609</v>
      </c>
      <c r="C392" t="s">
        <v>15</v>
      </c>
      <c r="D392">
        <v>254</v>
      </c>
      <c r="E392">
        <v>191</v>
      </c>
      <c r="F392">
        <v>0</v>
      </c>
      <c r="G392">
        <v>0</v>
      </c>
      <c r="H392" s="1">
        <v>1</v>
      </c>
      <c r="I392" s="4">
        <v>6.591435185185186E-5</v>
      </c>
      <c r="J392" s="5">
        <v>4.8263888888888887E-3</v>
      </c>
      <c r="K392" s="5">
        <v>8.4490740740740739E-4</v>
      </c>
      <c r="L392" s="5">
        <v>3.1250000000000001E-4</v>
      </c>
      <c r="M392" s="5">
        <v>5.138888888888889E-3</v>
      </c>
      <c r="N392" s="1">
        <f t="shared" si="22"/>
        <v>0</v>
      </c>
      <c r="O392" s="6">
        <f t="shared" si="23"/>
        <v>9.4916666666666677E-2</v>
      </c>
      <c r="P392" s="6">
        <f t="shared" si="23"/>
        <v>6.95</v>
      </c>
      <c r="Q392" s="6">
        <f t="shared" si="21"/>
        <v>1.2166666666666666</v>
      </c>
      <c r="R392" s="6">
        <f t="shared" si="21"/>
        <v>0.45</v>
      </c>
      <c r="S392" s="6">
        <f t="shared" si="21"/>
        <v>7.4</v>
      </c>
      <c r="T392" s="6" t="str">
        <f t="shared" si="24"/>
        <v>November</v>
      </c>
    </row>
    <row r="393" spans="1:20" x14ac:dyDescent="0.25">
      <c r="A393" t="s">
        <v>14</v>
      </c>
      <c r="B393" s="3">
        <v>45609</v>
      </c>
      <c r="C393" t="s">
        <v>16</v>
      </c>
      <c r="D393">
        <v>21</v>
      </c>
      <c r="E393">
        <v>19</v>
      </c>
      <c r="F393">
        <v>0</v>
      </c>
      <c r="G393">
        <v>3</v>
      </c>
      <c r="H393" s="1">
        <v>0.85709999999999997</v>
      </c>
      <c r="I393" s="4">
        <v>7.0449074074074077E-4</v>
      </c>
      <c r="J393" s="5">
        <v>6.2268518518518515E-3</v>
      </c>
      <c r="K393" s="5">
        <v>7.5231481481481482E-4</v>
      </c>
      <c r="L393" s="5">
        <v>3.1250000000000001E-4</v>
      </c>
      <c r="M393" s="5">
        <v>6.5393518518518517E-3</v>
      </c>
      <c r="N393" s="1">
        <f t="shared" si="22"/>
        <v>0.14285714285714285</v>
      </c>
      <c r="O393" s="6">
        <f t="shared" si="23"/>
        <v>1.0144666666666666</v>
      </c>
      <c r="P393" s="6">
        <f t="shared" si="23"/>
        <v>8.9666666666666668</v>
      </c>
      <c r="Q393" s="6">
        <f t="shared" si="21"/>
        <v>1.0833333333333333</v>
      </c>
      <c r="R393" s="6">
        <f t="shared" si="21"/>
        <v>0.45</v>
      </c>
      <c r="S393" s="6">
        <f t="shared" si="21"/>
        <v>9.4166666666666661</v>
      </c>
      <c r="T393" s="6" t="str">
        <f t="shared" si="24"/>
        <v>November</v>
      </c>
    </row>
    <row r="394" spans="1:20" x14ac:dyDescent="0.25">
      <c r="A394" t="s">
        <v>14</v>
      </c>
      <c r="B394" s="3">
        <v>45610</v>
      </c>
      <c r="C394" t="s">
        <v>15</v>
      </c>
      <c r="D394">
        <v>229</v>
      </c>
      <c r="E394">
        <v>175</v>
      </c>
      <c r="F394">
        <v>0</v>
      </c>
      <c r="G394">
        <v>0</v>
      </c>
      <c r="H394" s="1">
        <v>1</v>
      </c>
      <c r="I394" s="4">
        <v>2.576388888888889E-5</v>
      </c>
      <c r="J394" s="5">
        <v>4.9768518518518521E-3</v>
      </c>
      <c r="K394" s="5">
        <v>6.2500000000000001E-4</v>
      </c>
      <c r="L394" s="5">
        <v>2.8935185185185184E-4</v>
      </c>
      <c r="M394" s="5">
        <v>5.2546296296296299E-3</v>
      </c>
      <c r="N394" s="1">
        <f t="shared" si="22"/>
        <v>0</v>
      </c>
      <c r="O394" s="6">
        <f t="shared" si="23"/>
        <v>3.7100000000000001E-2</v>
      </c>
      <c r="P394" s="6">
        <f t="shared" si="23"/>
        <v>7.166666666666667</v>
      </c>
      <c r="Q394" s="6">
        <f t="shared" si="21"/>
        <v>0.9</v>
      </c>
      <c r="R394" s="6">
        <f t="shared" si="21"/>
        <v>0.41666666666666663</v>
      </c>
      <c r="S394" s="6">
        <f t="shared" si="21"/>
        <v>7.5666666666666673</v>
      </c>
      <c r="T394" s="6" t="str">
        <f t="shared" si="24"/>
        <v>November</v>
      </c>
    </row>
    <row r="395" spans="1:20" x14ac:dyDescent="0.25">
      <c r="A395" t="s">
        <v>14</v>
      </c>
      <c r="B395" s="3">
        <v>45610</v>
      </c>
      <c r="C395" t="s">
        <v>16</v>
      </c>
      <c r="D395">
        <v>12</v>
      </c>
      <c r="E395">
        <v>10</v>
      </c>
      <c r="F395">
        <v>0</v>
      </c>
      <c r="G395">
        <v>2</v>
      </c>
      <c r="H395" s="1">
        <v>0.83330000000000004</v>
      </c>
      <c r="I395" s="4">
        <v>4.9590393518518516E-3</v>
      </c>
      <c r="J395" s="5">
        <v>6.4930555555555557E-3</v>
      </c>
      <c r="K395" s="5">
        <v>1.4236111111111112E-3</v>
      </c>
      <c r="L395" s="5">
        <v>2.5462962962962961E-4</v>
      </c>
      <c r="M395" s="5">
        <v>6.7476851851851856E-3</v>
      </c>
      <c r="N395" s="1">
        <f t="shared" si="22"/>
        <v>0.16666666666666666</v>
      </c>
      <c r="O395" s="6">
        <f t="shared" si="23"/>
        <v>7.1410166666666663</v>
      </c>
      <c r="P395" s="6">
        <f t="shared" si="23"/>
        <v>9.35</v>
      </c>
      <c r="Q395" s="6">
        <f t="shared" si="21"/>
        <v>2.0500000000000003</v>
      </c>
      <c r="R395" s="6">
        <f t="shared" si="21"/>
        <v>0.36666666666666664</v>
      </c>
      <c r="S395" s="6">
        <f t="shared" si="21"/>
        <v>9.7166666666666668</v>
      </c>
      <c r="T395" s="6" t="str">
        <f t="shared" si="24"/>
        <v>November</v>
      </c>
    </row>
    <row r="396" spans="1:20" x14ac:dyDescent="0.25">
      <c r="A396" t="s">
        <v>14</v>
      </c>
      <c r="B396" s="3">
        <v>45611</v>
      </c>
      <c r="C396" t="s">
        <v>15</v>
      </c>
      <c r="D396">
        <v>193</v>
      </c>
      <c r="E396">
        <v>158</v>
      </c>
      <c r="F396">
        <v>0</v>
      </c>
      <c r="G396">
        <v>0</v>
      </c>
      <c r="H396" s="1">
        <v>1</v>
      </c>
      <c r="I396" s="4">
        <v>3.1631944444444447E-5</v>
      </c>
      <c r="J396" s="5">
        <v>5.9606481481481481E-3</v>
      </c>
      <c r="K396" s="5">
        <v>9.0277777777777774E-4</v>
      </c>
      <c r="L396" s="5">
        <v>2.6620370370370372E-4</v>
      </c>
      <c r="M396" s="5">
        <v>6.2384259259259259E-3</v>
      </c>
      <c r="N396" s="1">
        <f t="shared" si="22"/>
        <v>0</v>
      </c>
      <c r="O396" s="6">
        <f t="shared" si="23"/>
        <v>4.555E-2</v>
      </c>
      <c r="P396" s="6">
        <f t="shared" si="23"/>
        <v>8.5833333333333339</v>
      </c>
      <c r="Q396" s="6">
        <f t="shared" si="21"/>
        <v>1.3</v>
      </c>
      <c r="R396" s="6">
        <f t="shared" si="21"/>
        <v>0.38333333333333336</v>
      </c>
      <c r="S396" s="6">
        <f t="shared" si="21"/>
        <v>8.9833333333333325</v>
      </c>
      <c r="T396" s="6" t="str">
        <f t="shared" si="24"/>
        <v>November</v>
      </c>
    </row>
    <row r="397" spans="1:20" x14ac:dyDescent="0.25">
      <c r="A397" t="s">
        <v>14</v>
      </c>
      <c r="B397" s="3">
        <v>45611</v>
      </c>
      <c r="C397" t="s">
        <v>16</v>
      </c>
      <c r="D397">
        <v>38</v>
      </c>
      <c r="E397">
        <v>28</v>
      </c>
      <c r="F397">
        <v>0</v>
      </c>
      <c r="G397">
        <v>15</v>
      </c>
      <c r="H397" s="1">
        <v>0.60529999999999995</v>
      </c>
      <c r="I397" s="4">
        <v>2.6497916666666666E-3</v>
      </c>
      <c r="J397" s="5">
        <v>1.0717592592592593E-2</v>
      </c>
      <c r="K397" s="5">
        <v>2.0601851851851853E-3</v>
      </c>
      <c r="L397" s="5">
        <v>2.0833333333333335E-4</v>
      </c>
      <c r="M397" s="5">
        <v>1.0925925925925926E-2</v>
      </c>
      <c r="N397" s="1">
        <f t="shared" si="22"/>
        <v>0.39473684210526316</v>
      </c>
      <c r="O397" s="6">
        <f t="shared" si="23"/>
        <v>3.8157000000000001</v>
      </c>
      <c r="P397" s="6">
        <f t="shared" si="23"/>
        <v>15.433333333333334</v>
      </c>
      <c r="Q397" s="6">
        <f t="shared" si="21"/>
        <v>2.9666666666666668</v>
      </c>
      <c r="R397" s="6">
        <f t="shared" si="21"/>
        <v>0.30000000000000004</v>
      </c>
      <c r="S397" s="6">
        <f t="shared" si="21"/>
        <v>15.733333333333333</v>
      </c>
      <c r="T397" s="6" t="str">
        <f t="shared" si="24"/>
        <v>November</v>
      </c>
    </row>
    <row r="398" spans="1:20" x14ac:dyDescent="0.25">
      <c r="A398" t="s">
        <v>14</v>
      </c>
      <c r="B398" s="3">
        <v>45614</v>
      </c>
      <c r="C398" t="s">
        <v>15</v>
      </c>
      <c r="D398">
        <v>382</v>
      </c>
      <c r="E398">
        <v>304</v>
      </c>
      <c r="F398">
        <v>1</v>
      </c>
      <c r="G398">
        <v>2</v>
      </c>
      <c r="H398" s="1">
        <v>0.99480000000000002</v>
      </c>
      <c r="I398" s="4">
        <v>1.5005787037037036E-4</v>
      </c>
      <c r="J398" s="5">
        <v>5.6944444444444447E-3</v>
      </c>
      <c r="K398" s="5">
        <v>1.1921296296296296E-3</v>
      </c>
      <c r="L398" s="5">
        <v>3.3564814814814812E-4</v>
      </c>
      <c r="M398" s="5">
        <v>6.030092592592593E-3</v>
      </c>
      <c r="N398" s="1">
        <f t="shared" si="22"/>
        <v>5.235602094240838E-3</v>
      </c>
      <c r="O398" s="6">
        <f t="shared" si="23"/>
        <v>0.21608333333333332</v>
      </c>
      <c r="P398" s="6">
        <f t="shared" si="23"/>
        <v>8.2000000000000011</v>
      </c>
      <c r="Q398" s="6">
        <f t="shared" si="21"/>
        <v>1.7166666666666666</v>
      </c>
      <c r="R398" s="6">
        <f t="shared" si="21"/>
        <v>0.48333333333333328</v>
      </c>
      <c r="S398" s="6">
        <f t="shared" si="21"/>
        <v>8.6833333333333336</v>
      </c>
      <c r="T398" s="6" t="str">
        <f t="shared" si="24"/>
        <v>November</v>
      </c>
    </row>
    <row r="399" spans="1:20" x14ac:dyDescent="0.25">
      <c r="A399" t="s">
        <v>14</v>
      </c>
      <c r="B399" s="3">
        <v>45614</v>
      </c>
      <c r="C399" t="s">
        <v>16</v>
      </c>
      <c r="D399">
        <v>33</v>
      </c>
      <c r="E399">
        <v>30</v>
      </c>
      <c r="F399">
        <v>0</v>
      </c>
      <c r="G399">
        <v>9</v>
      </c>
      <c r="H399" s="1">
        <v>0.72729999999999995</v>
      </c>
      <c r="I399" s="4">
        <v>7.2099537037037032E-4</v>
      </c>
      <c r="J399" s="5">
        <v>7.5810185185185182E-3</v>
      </c>
      <c r="K399" s="5">
        <v>1.4699074074074074E-3</v>
      </c>
      <c r="L399" s="5">
        <v>3.5879629629629629E-4</v>
      </c>
      <c r="M399" s="5">
        <v>7.9398148148148145E-3</v>
      </c>
      <c r="N399" s="1">
        <f t="shared" si="22"/>
        <v>0.27272727272727271</v>
      </c>
      <c r="O399" s="6">
        <f t="shared" si="23"/>
        <v>1.0382333333333333</v>
      </c>
      <c r="P399" s="6">
        <f t="shared" si="23"/>
        <v>10.916666666666666</v>
      </c>
      <c r="Q399" s="6">
        <f t="shared" si="21"/>
        <v>2.1166666666666667</v>
      </c>
      <c r="R399" s="6">
        <f t="shared" si="21"/>
        <v>0.51666666666666661</v>
      </c>
      <c r="S399" s="6">
        <f t="shared" si="21"/>
        <v>11.433333333333334</v>
      </c>
      <c r="T399" s="6" t="str">
        <f t="shared" si="24"/>
        <v>November</v>
      </c>
    </row>
    <row r="400" spans="1:20" x14ac:dyDescent="0.25">
      <c r="A400" t="s">
        <v>14</v>
      </c>
      <c r="B400" s="3">
        <v>45615</v>
      </c>
      <c r="C400" t="s">
        <v>15</v>
      </c>
      <c r="D400">
        <v>259</v>
      </c>
      <c r="E400">
        <v>206</v>
      </c>
      <c r="F400">
        <v>0</v>
      </c>
      <c r="G400">
        <v>0</v>
      </c>
      <c r="H400" s="1">
        <v>0.99609999999999999</v>
      </c>
      <c r="I400" s="4">
        <v>3.2280092592592592E-5</v>
      </c>
      <c r="J400" s="5">
        <v>4.8726851851851848E-3</v>
      </c>
      <c r="K400" s="5">
        <v>7.7546296296296293E-4</v>
      </c>
      <c r="L400" s="5">
        <v>3.3564814814814812E-4</v>
      </c>
      <c r="M400" s="5">
        <v>5.208333333333333E-3</v>
      </c>
      <c r="N400" s="1">
        <f t="shared" si="22"/>
        <v>0</v>
      </c>
      <c r="O400" s="6">
        <f t="shared" si="23"/>
        <v>4.6483333333333335E-2</v>
      </c>
      <c r="P400" s="6">
        <f t="shared" si="23"/>
        <v>7.0166666666666657</v>
      </c>
      <c r="Q400" s="6">
        <f t="shared" si="21"/>
        <v>1.1166666666666667</v>
      </c>
      <c r="R400" s="6">
        <f t="shared" si="21"/>
        <v>0.48333333333333328</v>
      </c>
      <c r="S400" s="6">
        <f t="shared" si="21"/>
        <v>7.5</v>
      </c>
      <c r="T400" s="6" t="str">
        <f t="shared" si="24"/>
        <v>November</v>
      </c>
    </row>
    <row r="401" spans="1:20" x14ac:dyDescent="0.25">
      <c r="A401" t="s">
        <v>14</v>
      </c>
      <c r="B401" s="3">
        <v>45615</v>
      </c>
      <c r="C401" t="s">
        <v>16</v>
      </c>
      <c r="D401">
        <v>15</v>
      </c>
      <c r="E401">
        <v>14</v>
      </c>
      <c r="F401">
        <v>0</v>
      </c>
      <c r="G401">
        <v>1</v>
      </c>
      <c r="H401" s="1">
        <v>0.93330000000000002</v>
      </c>
      <c r="I401" s="4">
        <v>2.9209490740740736E-4</v>
      </c>
      <c r="J401" s="5">
        <v>5.6365740740740742E-3</v>
      </c>
      <c r="K401" s="5">
        <v>6.5972222222222224E-4</v>
      </c>
      <c r="L401" s="5">
        <v>1.273148148148148E-4</v>
      </c>
      <c r="M401" s="5">
        <v>5.7523148148148151E-3</v>
      </c>
      <c r="N401" s="1">
        <f t="shared" si="22"/>
        <v>6.6666666666666666E-2</v>
      </c>
      <c r="O401" s="6">
        <f t="shared" si="23"/>
        <v>0.42061666666666658</v>
      </c>
      <c r="P401" s="6">
        <f t="shared" si="23"/>
        <v>8.1166666666666671</v>
      </c>
      <c r="Q401" s="6">
        <f t="shared" si="21"/>
        <v>0.95000000000000007</v>
      </c>
      <c r="R401" s="6">
        <f t="shared" si="21"/>
        <v>0.18333333333333332</v>
      </c>
      <c r="S401" s="6">
        <f t="shared" si="21"/>
        <v>8.2833333333333332</v>
      </c>
      <c r="T401" s="6" t="str">
        <f t="shared" si="24"/>
        <v>November</v>
      </c>
    </row>
    <row r="402" spans="1:20" x14ac:dyDescent="0.25">
      <c r="A402" t="s">
        <v>14</v>
      </c>
      <c r="B402" s="3">
        <v>45616</v>
      </c>
      <c r="C402" t="s">
        <v>15</v>
      </c>
      <c r="D402">
        <v>228</v>
      </c>
      <c r="E402">
        <v>186</v>
      </c>
      <c r="F402">
        <v>0</v>
      </c>
      <c r="G402">
        <v>0</v>
      </c>
      <c r="H402" s="1">
        <v>1</v>
      </c>
      <c r="I402" s="4">
        <v>2.497685185185185E-5</v>
      </c>
      <c r="J402" s="5">
        <v>4.4791666666666669E-3</v>
      </c>
      <c r="K402" s="5">
        <v>5.4398148148148144E-4</v>
      </c>
      <c r="L402" s="5">
        <v>2.8935185185185184E-4</v>
      </c>
      <c r="M402" s="5">
        <v>4.7569444444444447E-3</v>
      </c>
      <c r="N402" s="1">
        <f t="shared" si="22"/>
        <v>0</v>
      </c>
      <c r="O402" s="6">
        <f t="shared" si="23"/>
        <v>3.5966666666666668E-2</v>
      </c>
      <c r="P402" s="6">
        <f t="shared" si="23"/>
        <v>6.45</v>
      </c>
      <c r="Q402" s="6">
        <f t="shared" si="21"/>
        <v>0.78333333333333333</v>
      </c>
      <c r="R402" s="6">
        <f t="shared" si="21"/>
        <v>0.41666666666666663</v>
      </c>
      <c r="S402" s="6">
        <f t="shared" si="21"/>
        <v>6.8500000000000005</v>
      </c>
      <c r="T402" s="6" t="str">
        <f t="shared" si="24"/>
        <v>November</v>
      </c>
    </row>
    <row r="403" spans="1:20" x14ac:dyDescent="0.25">
      <c r="A403" t="s">
        <v>14</v>
      </c>
      <c r="B403" s="3">
        <v>45616</v>
      </c>
      <c r="C403" t="s">
        <v>16</v>
      </c>
      <c r="D403">
        <v>16</v>
      </c>
      <c r="E403">
        <v>14</v>
      </c>
      <c r="F403">
        <v>0</v>
      </c>
      <c r="G403">
        <v>0</v>
      </c>
      <c r="H403" s="1">
        <v>1</v>
      </c>
      <c r="I403" s="4">
        <v>1.9270833333333335E-5</v>
      </c>
      <c r="J403" s="5">
        <v>4.386574074074074E-3</v>
      </c>
      <c r="K403" s="5">
        <v>5.6712962962962967E-4</v>
      </c>
      <c r="L403" s="5">
        <v>2.4305555555555555E-4</v>
      </c>
      <c r="M403" s="5">
        <v>4.6296296296296294E-3</v>
      </c>
      <c r="N403" s="1">
        <f t="shared" si="22"/>
        <v>0</v>
      </c>
      <c r="O403" s="6">
        <f t="shared" si="23"/>
        <v>2.7750000000000004E-2</v>
      </c>
      <c r="P403" s="6">
        <f t="shared" si="23"/>
        <v>6.3166666666666664</v>
      </c>
      <c r="Q403" s="6">
        <f t="shared" si="21"/>
        <v>0.81666666666666676</v>
      </c>
      <c r="R403" s="6">
        <f t="shared" si="21"/>
        <v>0.35</v>
      </c>
      <c r="S403" s="6">
        <f t="shared" si="21"/>
        <v>6.6666666666666661</v>
      </c>
      <c r="T403" s="6" t="str">
        <f t="shared" si="24"/>
        <v>November</v>
      </c>
    </row>
    <row r="404" spans="1:20" x14ac:dyDescent="0.25">
      <c r="A404" t="s">
        <v>14</v>
      </c>
      <c r="B404" s="3">
        <v>45617</v>
      </c>
      <c r="C404" t="s">
        <v>15</v>
      </c>
      <c r="D404">
        <v>226</v>
      </c>
      <c r="E404">
        <v>194</v>
      </c>
      <c r="F404">
        <v>0</v>
      </c>
      <c r="G404">
        <v>0</v>
      </c>
      <c r="H404" s="1">
        <v>1</v>
      </c>
      <c r="I404" s="4">
        <v>2.4560185185185185E-5</v>
      </c>
      <c r="J404" s="5">
        <v>4.8842592592592592E-3</v>
      </c>
      <c r="K404" s="5">
        <v>8.564814814814815E-4</v>
      </c>
      <c r="L404" s="5">
        <v>2.6620370370370372E-4</v>
      </c>
      <c r="M404" s="5">
        <v>5.1504629629629626E-3</v>
      </c>
      <c r="N404" s="1">
        <f t="shared" si="22"/>
        <v>0</v>
      </c>
      <c r="O404" s="6">
        <f t="shared" si="23"/>
        <v>3.5366666666666664E-2</v>
      </c>
      <c r="P404" s="6">
        <f t="shared" si="23"/>
        <v>7.0333333333333332</v>
      </c>
      <c r="Q404" s="6">
        <f t="shared" si="21"/>
        <v>1.2333333333333334</v>
      </c>
      <c r="R404" s="6">
        <f t="shared" si="21"/>
        <v>0.38333333333333336</v>
      </c>
      <c r="S404" s="6">
        <f t="shared" si="21"/>
        <v>7.4166666666666661</v>
      </c>
      <c r="T404" s="6" t="str">
        <f t="shared" si="24"/>
        <v>November</v>
      </c>
    </row>
    <row r="405" spans="1:20" x14ac:dyDescent="0.25">
      <c r="A405" t="s">
        <v>14</v>
      </c>
      <c r="B405" s="3">
        <v>45617</v>
      </c>
      <c r="C405" t="s">
        <v>16</v>
      </c>
      <c r="D405">
        <v>19</v>
      </c>
      <c r="E405">
        <v>17</v>
      </c>
      <c r="F405">
        <v>0</v>
      </c>
      <c r="G405">
        <v>1</v>
      </c>
      <c r="H405" s="1">
        <v>0.94740000000000002</v>
      </c>
      <c r="I405" s="4">
        <v>1.3923611111111111E-4</v>
      </c>
      <c r="J405" s="5">
        <v>4.5254629629629629E-3</v>
      </c>
      <c r="K405" s="5">
        <v>3.5879629629629629E-4</v>
      </c>
      <c r="L405" s="5">
        <v>1.7361111111111112E-4</v>
      </c>
      <c r="M405" s="5">
        <v>4.7106481481481478E-3</v>
      </c>
      <c r="N405" s="1">
        <f t="shared" si="22"/>
        <v>5.2631578947368418E-2</v>
      </c>
      <c r="O405" s="6">
        <f t="shared" si="23"/>
        <v>0.20049999999999998</v>
      </c>
      <c r="P405" s="6">
        <f t="shared" si="23"/>
        <v>6.5166666666666666</v>
      </c>
      <c r="Q405" s="6">
        <f t="shared" si="21"/>
        <v>0.51666666666666661</v>
      </c>
      <c r="R405" s="6">
        <f t="shared" si="21"/>
        <v>0.25</v>
      </c>
      <c r="S405" s="6">
        <f t="shared" si="21"/>
        <v>6.7833333333333332</v>
      </c>
      <c r="T405" s="6" t="str">
        <f t="shared" si="24"/>
        <v>November</v>
      </c>
    </row>
    <row r="406" spans="1:20" x14ac:dyDescent="0.25">
      <c r="A406" t="s">
        <v>14</v>
      </c>
      <c r="B406" s="3">
        <v>45618</v>
      </c>
      <c r="C406" t="s">
        <v>15</v>
      </c>
      <c r="D406">
        <v>209</v>
      </c>
      <c r="E406">
        <v>172</v>
      </c>
      <c r="F406">
        <v>0</v>
      </c>
      <c r="G406">
        <v>0</v>
      </c>
      <c r="H406" s="1">
        <v>1</v>
      </c>
      <c r="I406" s="4">
        <v>2.4583333333333336E-5</v>
      </c>
      <c r="J406" s="5">
        <v>5.5555555555555558E-3</v>
      </c>
      <c r="K406" s="5">
        <v>6.8287037037037036E-4</v>
      </c>
      <c r="L406" s="5">
        <v>2.3148148148148149E-4</v>
      </c>
      <c r="M406" s="5">
        <v>5.7870370370370367E-3</v>
      </c>
      <c r="N406" s="1">
        <f t="shared" si="22"/>
        <v>0</v>
      </c>
      <c r="O406" s="6">
        <f t="shared" si="23"/>
        <v>3.5400000000000001E-2</v>
      </c>
      <c r="P406" s="6">
        <f t="shared" si="23"/>
        <v>8</v>
      </c>
      <c r="Q406" s="6">
        <f t="shared" si="21"/>
        <v>0.98333333333333328</v>
      </c>
      <c r="R406" s="6">
        <f t="shared" si="21"/>
        <v>0.33333333333333337</v>
      </c>
      <c r="S406" s="6">
        <f t="shared" si="21"/>
        <v>8.3333333333333321</v>
      </c>
      <c r="T406" s="6" t="str">
        <f t="shared" si="24"/>
        <v>November</v>
      </c>
    </row>
    <row r="407" spans="1:20" x14ac:dyDescent="0.25">
      <c r="A407" t="s">
        <v>14</v>
      </c>
      <c r="B407" s="3">
        <v>45618</v>
      </c>
      <c r="C407" t="s">
        <v>16</v>
      </c>
      <c r="D407">
        <v>17</v>
      </c>
      <c r="E407">
        <v>15</v>
      </c>
      <c r="F407">
        <v>0</v>
      </c>
      <c r="G407">
        <v>2</v>
      </c>
      <c r="H407" s="1">
        <v>0.88239999999999996</v>
      </c>
      <c r="I407" s="4">
        <v>1.9600925925925927E-3</v>
      </c>
      <c r="J407" s="5">
        <v>6.122685185185185E-3</v>
      </c>
      <c r="K407" s="5">
        <v>3.9351851851851852E-4</v>
      </c>
      <c r="L407" s="5">
        <v>3.4722222222222224E-4</v>
      </c>
      <c r="M407" s="5">
        <v>6.4699074074074077E-3</v>
      </c>
      <c r="N407" s="1">
        <f t="shared" si="22"/>
        <v>0.11764705882352941</v>
      </c>
      <c r="O407" s="6">
        <f t="shared" si="23"/>
        <v>2.8225333333333333</v>
      </c>
      <c r="P407" s="6">
        <f t="shared" si="23"/>
        <v>8.8166666666666664</v>
      </c>
      <c r="Q407" s="6">
        <f t="shared" si="21"/>
        <v>0.56666666666666665</v>
      </c>
      <c r="R407" s="6">
        <f t="shared" si="21"/>
        <v>0.5</v>
      </c>
      <c r="S407" s="6">
        <f t="shared" si="21"/>
        <v>9.3166666666666664</v>
      </c>
      <c r="T407" s="6" t="str">
        <f t="shared" si="24"/>
        <v>November</v>
      </c>
    </row>
    <row r="408" spans="1:20" x14ac:dyDescent="0.25">
      <c r="A408" t="s">
        <v>14</v>
      </c>
      <c r="B408" s="3">
        <v>45621</v>
      </c>
      <c r="C408" t="s">
        <v>15</v>
      </c>
      <c r="D408">
        <v>335</v>
      </c>
      <c r="E408">
        <v>281</v>
      </c>
      <c r="F408">
        <v>0</v>
      </c>
      <c r="G408">
        <v>0</v>
      </c>
      <c r="H408" s="1">
        <v>1</v>
      </c>
      <c r="I408" s="4">
        <v>8.3240740740740741E-5</v>
      </c>
      <c r="J408" s="5">
        <v>5.4513888888888893E-3</v>
      </c>
      <c r="K408" s="5">
        <v>1.0532407407407407E-3</v>
      </c>
      <c r="L408" s="5">
        <v>3.1250000000000001E-4</v>
      </c>
      <c r="M408" s="5">
        <v>5.7638888888888887E-3</v>
      </c>
      <c r="N408" s="1">
        <f t="shared" si="22"/>
        <v>0</v>
      </c>
      <c r="O408" s="6">
        <f t="shared" si="23"/>
        <v>0.11986666666666666</v>
      </c>
      <c r="P408" s="6">
        <f t="shared" si="23"/>
        <v>7.8500000000000005</v>
      </c>
      <c r="Q408" s="6">
        <f t="shared" si="21"/>
        <v>1.5166666666666666</v>
      </c>
      <c r="R408" s="6">
        <f t="shared" si="21"/>
        <v>0.45</v>
      </c>
      <c r="S408" s="6">
        <f t="shared" si="21"/>
        <v>8.2999999999999989</v>
      </c>
      <c r="T408" s="6" t="str">
        <f t="shared" si="24"/>
        <v>November</v>
      </c>
    </row>
    <row r="409" spans="1:20" x14ac:dyDescent="0.25">
      <c r="A409" t="s">
        <v>14</v>
      </c>
      <c r="B409" s="3">
        <v>45621</v>
      </c>
      <c r="C409" t="s">
        <v>16</v>
      </c>
      <c r="D409">
        <v>44</v>
      </c>
      <c r="E409">
        <v>36</v>
      </c>
      <c r="F409">
        <v>0</v>
      </c>
      <c r="G409">
        <v>9</v>
      </c>
      <c r="H409" s="1">
        <v>0.79549999999999998</v>
      </c>
      <c r="I409" s="4">
        <v>1.0458912037037036E-3</v>
      </c>
      <c r="J409" s="5">
        <v>5.0462962962962961E-3</v>
      </c>
      <c r="K409" s="5">
        <v>1.238425925925926E-3</v>
      </c>
      <c r="L409" s="5">
        <v>3.7037037037037035E-4</v>
      </c>
      <c r="M409" s="5">
        <v>5.4166666666666669E-3</v>
      </c>
      <c r="N409" s="1">
        <f t="shared" si="22"/>
        <v>0.20454545454545456</v>
      </c>
      <c r="O409" s="6">
        <f t="shared" si="23"/>
        <v>1.5060833333333332</v>
      </c>
      <c r="P409" s="6">
        <f t="shared" si="23"/>
        <v>7.2666666666666666</v>
      </c>
      <c r="Q409" s="6">
        <f t="shared" si="21"/>
        <v>1.7833333333333334</v>
      </c>
      <c r="R409" s="6">
        <f t="shared" si="21"/>
        <v>0.53333333333333333</v>
      </c>
      <c r="S409" s="6">
        <f t="shared" si="21"/>
        <v>7.8000000000000007</v>
      </c>
      <c r="T409" s="6" t="str">
        <f t="shared" si="24"/>
        <v>November</v>
      </c>
    </row>
    <row r="410" spans="1:20" x14ac:dyDescent="0.25">
      <c r="A410" t="s">
        <v>14</v>
      </c>
      <c r="B410" s="3">
        <v>45622</v>
      </c>
      <c r="C410" t="s">
        <v>15</v>
      </c>
      <c r="D410">
        <v>278</v>
      </c>
      <c r="E410">
        <v>218</v>
      </c>
      <c r="F410">
        <v>0</v>
      </c>
      <c r="G410">
        <v>0</v>
      </c>
      <c r="H410" s="1">
        <v>1</v>
      </c>
      <c r="I410" s="4">
        <v>3.1030092592592596E-5</v>
      </c>
      <c r="J410" s="5">
        <v>5.3125000000000004E-3</v>
      </c>
      <c r="K410" s="5">
        <v>8.7962962962962962E-4</v>
      </c>
      <c r="L410" s="5">
        <v>3.3564814814814812E-4</v>
      </c>
      <c r="M410" s="5">
        <v>5.6481481481481478E-3</v>
      </c>
      <c r="N410" s="1">
        <f t="shared" si="22"/>
        <v>0</v>
      </c>
      <c r="O410" s="6">
        <f t="shared" si="23"/>
        <v>4.4683333333333339E-2</v>
      </c>
      <c r="P410" s="6">
        <f t="shared" si="23"/>
        <v>7.65</v>
      </c>
      <c r="Q410" s="6">
        <f t="shared" si="21"/>
        <v>1.2666666666666666</v>
      </c>
      <c r="R410" s="6">
        <f t="shared" si="21"/>
        <v>0.48333333333333328</v>
      </c>
      <c r="S410" s="6">
        <f t="shared" si="21"/>
        <v>8.1333333333333329</v>
      </c>
      <c r="T410" s="6" t="str">
        <f t="shared" si="24"/>
        <v>November</v>
      </c>
    </row>
    <row r="411" spans="1:20" x14ac:dyDescent="0.25">
      <c r="A411" t="s">
        <v>14</v>
      </c>
      <c r="B411" s="3">
        <v>45622</v>
      </c>
      <c r="C411" t="s">
        <v>16</v>
      </c>
      <c r="D411">
        <v>21</v>
      </c>
      <c r="E411">
        <v>20</v>
      </c>
      <c r="F411">
        <v>0</v>
      </c>
      <c r="G411">
        <v>1</v>
      </c>
      <c r="H411" s="1">
        <v>0.95240000000000002</v>
      </c>
      <c r="I411" s="4">
        <v>2.1229166666666665E-4</v>
      </c>
      <c r="J411" s="5">
        <v>3.8425925925925928E-3</v>
      </c>
      <c r="K411" s="5">
        <v>6.134259259259259E-4</v>
      </c>
      <c r="L411" s="5">
        <v>2.3148148148148149E-4</v>
      </c>
      <c r="M411" s="5">
        <v>4.0856481481481481E-3</v>
      </c>
      <c r="N411" s="1">
        <f t="shared" si="22"/>
        <v>4.7619047619047616E-2</v>
      </c>
      <c r="O411" s="6">
        <f t="shared" si="23"/>
        <v>0.30569999999999997</v>
      </c>
      <c r="P411" s="6">
        <f t="shared" si="23"/>
        <v>5.5333333333333332</v>
      </c>
      <c r="Q411" s="6">
        <f t="shared" si="21"/>
        <v>0.8833333333333333</v>
      </c>
      <c r="R411" s="6">
        <f t="shared" si="21"/>
        <v>0.33333333333333337</v>
      </c>
      <c r="S411" s="6">
        <f t="shared" si="21"/>
        <v>5.8833333333333337</v>
      </c>
      <c r="T411" s="6" t="str">
        <f t="shared" si="24"/>
        <v>November</v>
      </c>
    </row>
    <row r="412" spans="1:20" x14ac:dyDescent="0.25">
      <c r="A412" t="s">
        <v>14</v>
      </c>
      <c r="B412" s="3">
        <v>45623</v>
      </c>
      <c r="C412" t="s">
        <v>15</v>
      </c>
      <c r="D412">
        <v>172</v>
      </c>
      <c r="E412">
        <v>143</v>
      </c>
      <c r="F412">
        <v>0</v>
      </c>
      <c r="G412">
        <v>0</v>
      </c>
      <c r="H412" s="1">
        <v>1</v>
      </c>
      <c r="I412" s="4">
        <v>2.4594907407407408E-5</v>
      </c>
      <c r="J412" s="5">
        <v>5.2314814814814811E-3</v>
      </c>
      <c r="K412" s="5">
        <v>8.7962962962962962E-4</v>
      </c>
      <c r="L412" s="5">
        <v>2.7777777777777778E-4</v>
      </c>
      <c r="M412" s="5">
        <v>5.5092592592592589E-3</v>
      </c>
      <c r="N412" s="1">
        <f t="shared" si="22"/>
        <v>0</v>
      </c>
      <c r="O412" s="6">
        <f t="shared" si="23"/>
        <v>3.5416666666666666E-2</v>
      </c>
      <c r="P412" s="6">
        <f t="shared" si="23"/>
        <v>7.5333333333333323</v>
      </c>
      <c r="Q412" s="6">
        <f t="shared" si="21"/>
        <v>1.2666666666666666</v>
      </c>
      <c r="R412" s="6">
        <f t="shared" si="21"/>
        <v>0.4</v>
      </c>
      <c r="S412" s="6">
        <f t="shared" si="21"/>
        <v>7.9333333333333327</v>
      </c>
      <c r="T412" s="6" t="str">
        <f t="shared" si="24"/>
        <v>November</v>
      </c>
    </row>
    <row r="413" spans="1:20" x14ac:dyDescent="0.25">
      <c r="A413" t="s">
        <v>14</v>
      </c>
      <c r="B413" s="3">
        <v>45623</v>
      </c>
      <c r="C413" t="s">
        <v>16</v>
      </c>
      <c r="D413">
        <v>20</v>
      </c>
      <c r="E413">
        <v>19</v>
      </c>
      <c r="F413">
        <v>0</v>
      </c>
      <c r="G413">
        <v>0</v>
      </c>
      <c r="H413" s="1">
        <v>1</v>
      </c>
      <c r="I413" s="4">
        <v>1.19375E-4</v>
      </c>
      <c r="J413" s="5">
        <v>7.5578703703703702E-3</v>
      </c>
      <c r="K413" s="5">
        <v>7.8703703703703705E-4</v>
      </c>
      <c r="L413" s="5">
        <v>4.2824074074074075E-4</v>
      </c>
      <c r="M413" s="5">
        <v>7.9861111111111105E-3</v>
      </c>
      <c r="N413" s="1">
        <f t="shared" si="22"/>
        <v>0</v>
      </c>
      <c r="O413" s="6">
        <f t="shared" si="23"/>
        <v>0.1719</v>
      </c>
      <c r="P413" s="6">
        <f t="shared" si="23"/>
        <v>10.883333333333333</v>
      </c>
      <c r="Q413" s="6">
        <f t="shared" si="21"/>
        <v>1.1333333333333333</v>
      </c>
      <c r="R413" s="6">
        <f t="shared" si="21"/>
        <v>0.6166666666666667</v>
      </c>
      <c r="S413" s="6">
        <f t="shared" si="21"/>
        <v>11.5</v>
      </c>
      <c r="T413" s="6" t="str">
        <f t="shared" si="24"/>
        <v>November</v>
      </c>
    </row>
    <row r="414" spans="1:20" x14ac:dyDescent="0.25">
      <c r="A414" t="s">
        <v>14</v>
      </c>
      <c r="B414" s="3">
        <v>45628</v>
      </c>
      <c r="C414" t="s">
        <v>15</v>
      </c>
      <c r="D414">
        <v>498</v>
      </c>
      <c r="E414">
        <v>391</v>
      </c>
      <c r="F414">
        <v>12</v>
      </c>
      <c r="G414">
        <v>9</v>
      </c>
      <c r="H414" s="1">
        <v>0.97940000000000005</v>
      </c>
      <c r="I414" s="4">
        <v>7.0695601851851855E-4</v>
      </c>
      <c r="J414" s="5">
        <v>5.7986111111111112E-3</v>
      </c>
      <c r="K414" s="5">
        <v>1.25E-3</v>
      </c>
      <c r="L414" s="5">
        <v>4.1666666666666669E-4</v>
      </c>
      <c r="M414" s="5">
        <v>6.1921296296296299E-3</v>
      </c>
      <c r="N414" s="1">
        <f t="shared" si="22"/>
        <v>1.8072289156626505E-2</v>
      </c>
      <c r="O414" s="6">
        <f t="shared" si="23"/>
        <v>1.0180166666666668</v>
      </c>
      <c r="P414" s="6">
        <f t="shared" si="23"/>
        <v>8.35</v>
      </c>
      <c r="Q414" s="6">
        <f t="shared" si="21"/>
        <v>1.8</v>
      </c>
      <c r="R414" s="6">
        <f t="shared" si="21"/>
        <v>0.60000000000000009</v>
      </c>
      <c r="S414" s="6">
        <f t="shared" si="21"/>
        <v>8.9166666666666679</v>
      </c>
      <c r="T414" s="6" t="str">
        <f t="shared" si="24"/>
        <v>December</v>
      </c>
    </row>
    <row r="415" spans="1:20" x14ac:dyDescent="0.25">
      <c r="A415" t="s">
        <v>14</v>
      </c>
      <c r="B415" s="3">
        <v>45628</v>
      </c>
      <c r="C415" t="s">
        <v>16</v>
      </c>
      <c r="D415">
        <v>62</v>
      </c>
      <c r="E415">
        <v>48</v>
      </c>
      <c r="F415">
        <v>1</v>
      </c>
      <c r="G415">
        <v>10</v>
      </c>
      <c r="H415" s="1">
        <v>0.83609999999999995</v>
      </c>
      <c r="I415" s="4">
        <v>1.7560185185185185E-3</v>
      </c>
      <c r="J415" s="5">
        <v>6.8634259259259256E-3</v>
      </c>
      <c r="K415" s="5">
        <v>1.1805555555555556E-3</v>
      </c>
      <c r="L415" s="5">
        <v>5.3240740740740744E-4</v>
      </c>
      <c r="M415" s="5">
        <v>7.3958333333333333E-3</v>
      </c>
      <c r="N415" s="1">
        <f t="shared" si="22"/>
        <v>0.16129032258064516</v>
      </c>
      <c r="O415" s="6">
        <f t="shared" si="23"/>
        <v>2.5286666666666666</v>
      </c>
      <c r="P415" s="6">
        <f t="shared" si="23"/>
        <v>9.8833333333333329</v>
      </c>
      <c r="Q415" s="6">
        <f t="shared" si="21"/>
        <v>1.7</v>
      </c>
      <c r="R415" s="6">
        <f t="shared" si="21"/>
        <v>0.76666666666666672</v>
      </c>
      <c r="S415" s="6">
        <f t="shared" si="21"/>
        <v>10.65</v>
      </c>
      <c r="T415" s="6" t="str">
        <f t="shared" si="24"/>
        <v>December</v>
      </c>
    </row>
    <row r="416" spans="1:20" x14ac:dyDescent="0.25">
      <c r="A416" t="s">
        <v>14</v>
      </c>
      <c r="B416" s="3">
        <v>45629</v>
      </c>
      <c r="C416" t="s">
        <v>15</v>
      </c>
      <c r="D416">
        <v>305</v>
      </c>
      <c r="E416">
        <v>238</v>
      </c>
      <c r="F416">
        <v>1</v>
      </c>
      <c r="G416">
        <v>2</v>
      </c>
      <c r="H416" s="1">
        <v>0.99339999999999995</v>
      </c>
      <c r="I416" s="4">
        <v>8.3761574074074071E-5</v>
      </c>
      <c r="J416" s="5">
        <v>5.4398148148148149E-3</v>
      </c>
      <c r="K416" s="5">
        <v>1.0416666666666667E-3</v>
      </c>
      <c r="L416" s="5">
        <v>3.5879629629629629E-4</v>
      </c>
      <c r="M416" s="5">
        <v>5.8101851851851856E-3</v>
      </c>
      <c r="N416" s="1">
        <f t="shared" si="22"/>
        <v>6.5573770491803279E-3</v>
      </c>
      <c r="O416" s="6">
        <f t="shared" si="23"/>
        <v>0.12061666666666666</v>
      </c>
      <c r="P416" s="6">
        <f t="shared" si="23"/>
        <v>7.833333333333333</v>
      </c>
      <c r="Q416" s="6">
        <f t="shared" si="21"/>
        <v>1.5</v>
      </c>
      <c r="R416" s="6">
        <f t="shared" si="21"/>
        <v>0.51666666666666661</v>
      </c>
      <c r="S416" s="6">
        <f t="shared" si="21"/>
        <v>8.3666666666666671</v>
      </c>
      <c r="T416" s="6" t="str">
        <f t="shared" si="24"/>
        <v>December</v>
      </c>
    </row>
    <row r="417" spans="1:20" x14ac:dyDescent="0.25">
      <c r="A417" t="s">
        <v>14</v>
      </c>
      <c r="B417" s="3">
        <v>45629</v>
      </c>
      <c r="C417" t="s">
        <v>16</v>
      </c>
      <c r="D417">
        <v>30</v>
      </c>
      <c r="E417">
        <v>26</v>
      </c>
      <c r="F417">
        <v>0</v>
      </c>
      <c r="G417">
        <v>4</v>
      </c>
      <c r="H417" s="1">
        <v>0.86670000000000003</v>
      </c>
      <c r="I417" s="4">
        <v>5.4532407407407405E-4</v>
      </c>
      <c r="J417" s="5">
        <v>7.2106481481481483E-3</v>
      </c>
      <c r="K417" s="5">
        <v>1.2731481481481483E-3</v>
      </c>
      <c r="L417" s="5">
        <v>3.8194444444444446E-4</v>
      </c>
      <c r="M417" s="5">
        <v>7.5925925925925926E-3</v>
      </c>
      <c r="N417" s="1">
        <f t="shared" si="22"/>
        <v>0.13333333333333333</v>
      </c>
      <c r="O417" s="6">
        <f t="shared" si="23"/>
        <v>0.78526666666666667</v>
      </c>
      <c r="P417" s="6">
        <f t="shared" si="23"/>
        <v>10.383333333333333</v>
      </c>
      <c r="Q417" s="6">
        <f t="shared" si="21"/>
        <v>1.8333333333333335</v>
      </c>
      <c r="R417" s="6">
        <f t="shared" si="21"/>
        <v>0.55000000000000004</v>
      </c>
      <c r="S417" s="6">
        <f t="shared" si="21"/>
        <v>10.933333333333334</v>
      </c>
      <c r="T417" s="6" t="str">
        <f t="shared" si="24"/>
        <v>December</v>
      </c>
    </row>
    <row r="418" spans="1:20" x14ac:dyDescent="0.25">
      <c r="A418" t="s">
        <v>14</v>
      </c>
      <c r="B418" s="3">
        <v>45630</v>
      </c>
      <c r="C418" t="s">
        <v>15</v>
      </c>
      <c r="D418">
        <v>296</v>
      </c>
      <c r="E418">
        <v>233</v>
      </c>
      <c r="F418">
        <v>0</v>
      </c>
      <c r="G418">
        <v>0</v>
      </c>
      <c r="H418" s="1">
        <v>0.99660000000000004</v>
      </c>
      <c r="I418" s="4">
        <v>2.454861111111111E-5</v>
      </c>
      <c r="J418" s="5">
        <v>5.5092592592592589E-3</v>
      </c>
      <c r="K418" s="5">
        <v>1.0763888888888889E-3</v>
      </c>
      <c r="L418" s="5">
        <v>2.7777777777777778E-4</v>
      </c>
      <c r="M418" s="5">
        <v>5.7754629629629631E-3</v>
      </c>
      <c r="N418" s="1">
        <f t="shared" si="22"/>
        <v>0</v>
      </c>
      <c r="O418" s="6">
        <f t="shared" si="23"/>
        <v>3.5349999999999999E-2</v>
      </c>
      <c r="P418" s="6">
        <f t="shared" si="23"/>
        <v>7.9333333333333327</v>
      </c>
      <c r="Q418" s="6">
        <f t="shared" si="21"/>
        <v>1.55</v>
      </c>
      <c r="R418" s="6">
        <f t="shared" si="21"/>
        <v>0.4</v>
      </c>
      <c r="S418" s="6">
        <f t="shared" si="21"/>
        <v>8.3166666666666664</v>
      </c>
      <c r="T418" s="6" t="str">
        <f t="shared" si="24"/>
        <v>December</v>
      </c>
    </row>
    <row r="419" spans="1:20" x14ac:dyDescent="0.25">
      <c r="A419" t="s">
        <v>14</v>
      </c>
      <c r="B419" s="3">
        <v>45630</v>
      </c>
      <c r="C419" t="s">
        <v>16</v>
      </c>
      <c r="D419">
        <v>38</v>
      </c>
      <c r="E419">
        <v>35</v>
      </c>
      <c r="F419">
        <v>0</v>
      </c>
      <c r="G419">
        <v>3</v>
      </c>
      <c r="H419" s="1">
        <v>0.92110000000000003</v>
      </c>
      <c r="I419" s="4">
        <v>3.0223379629629627E-4</v>
      </c>
      <c r="J419" s="5">
        <v>7.3379629629629628E-3</v>
      </c>
      <c r="K419" s="5">
        <v>1.2268518518518518E-3</v>
      </c>
      <c r="L419" s="5">
        <v>3.3564814814814812E-4</v>
      </c>
      <c r="M419" s="5">
        <v>7.6736111111111111E-3</v>
      </c>
      <c r="N419" s="1">
        <f t="shared" si="22"/>
        <v>7.8947368421052627E-2</v>
      </c>
      <c r="O419" s="6">
        <f t="shared" si="23"/>
        <v>0.43521666666666664</v>
      </c>
      <c r="P419" s="6">
        <f t="shared" si="23"/>
        <v>10.566666666666666</v>
      </c>
      <c r="Q419" s="6">
        <f t="shared" si="21"/>
        <v>1.7666666666666666</v>
      </c>
      <c r="R419" s="6">
        <f t="shared" si="21"/>
        <v>0.48333333333333328</v>
      </c>
      <c r="S419" s="6">
        <f t="shared" si="21"/>
        <v>11.05</v>
      </c>
      <c r="T419" s="6" t="str">
        <f t="shared" si="24"/>
        <v>December</v>
      </c>
    </row>
    <row r="420" spans="1:20" x14ac:dyDescent="0.25">
      <c r="A420" t="s">
        <v>14</v>
      </c>
      <c r="B420" s="3">
        <v>45631</v>
      </c>
      <c r="C420" t="s">
        <v>15</v>
      </c>
      <c r="D420">
        <v>255</v>
      </c>
      <c r="E420">
        <v>217</v>
      </c>
      <c r="F420">
        <v>0</v>
      </c>
      <c r="G420">
        <v>0</v>
      </c>
      <c r="H420" s="1">
        <v>1</v>
      </c>
      <c r="I420" s="4">
        <v>2.4618055555555552E-5</v>
      </c>
      <c r="J420" s="5">
        <v>5.8333333333333336E-3</v>
      </c>
      <c r="K420" s="5">
        <v>1.1342592592592593E-3</v>
      </c>
      <c r="L420" s="5">
        <v>2.6620370370370372E-4</v>
      </c>
      <c r="M420" s="5">
        <v>6.099537037037037E-3</v>
      </c>
      <c r="N420" s="1">
        <f t="shared" si="22"/>
        <v>0</v>
      </c>
      <c r="O420" s="6">
        <f t="shared" si="23"/>
        <v>3.5449999999999995E-2</v>
      </c>
      <c r="P420" s="6">
        <f t="shared" si="23"/>
        <v>8.4</v>
      </c>
      <c r="Q420" s="6">
        <f t="shared" si="21"/>
        <v>1.6333333333333335</v>
      </c>
      <c r="R420" s="6">
        <f t="shared" si="21"/>
        <v>0.38333333333333336</v>
      </c>
      <c r="S420" s="6">
        <f t="shared" si="21"/>
        <v>8.7833333333333332</v>
      </c>
      <c r="T420" s="6" t="str">
        <f t="shared" si="24"/>
        <v>December</v>
      </c>
    </row>
    <row r="421" spans="1:20" x14ac:dyDescent="0.25">
      <c r="A421" t="s">
        <v>14</v>
      </c>
      <c r="B421" s="3">
        <v>45631</v>
      </c>
      <c r="C421" t="s">
        <v>16</v>
      </c>
      <c r="D421">
        <v>30</v>
      </c>
      <c r="E421">
        <v>25</v>
      </c>
      <c r="F421">
        <v>0</v>
      </c>
      <c r="G421">
        <v>2</v>
      </c>
      <c r="H421" s="1">
        <v>0.93330000000000002</v>
      </c>
      <c r="I421" s="4">
        <v>8.4574074074074076E-4</v>
      </c>
      <c r="J421" s="5">
        <v>6.1921296296296299E-3</v>
      </c>
      <c r="K421" s="5">
        <v>1.3541666666666667E-3</v>
      </c>
      <c r="L421" s="5">
        <v>3.4722222222222224E-4</v>
      </c>
      <c r="M421" s="5">
        <v>6.5393518518518517E-3</v>
      </c>
      <c r="N421" s="1">
        <f t="shared" si="22"/>
        <v>6.6666666666666666E-2</v>
      </c>
      <c r="O421" s="6">
        <f t="shared" si="23"/>
        <v>1.2178666666666667</v>
      </c>
      <c r="P421" s="6">
        <f t="shared" si="23"/>
        <v>8.9166666666666679</v>
      </c>
      <c r="Q421" s="6">
        <f t="shared" si="21"/>
        <v>1.9500000000000002</v>
      </c>
      <c r="R421" s="6">
        <f t="shared" si="21"/>
        <v>0.5</v>
      </c>
      <c r="S421" s="6">
        <f t="shared" si="21"/>
        <v>9.4166666666666661</v>
      </c>
      <c r="T421" s="6" t="str">
        <f t="shared" si="24"/>
        <v>December</v>
      </c>
    </row>
    <row r="422" spans="1:20" x14ac:dyDescent="0.25">
      <c r="A422" t="s">
        <v>14</v>
      </c>
      <c r="B422" s="3">
        <v>45632</v>
      </c>
      <c r="C422" t="s">
        <v>15</v>
      </c>
      <c r="D422">
        <v>256</v>
      </c>
      <c r="E422">
        <v>213</v>
      </c>
      <c r="F422">
        <v>0</v>
      </c>
      <c r="G422">
        <v>2</v>
      </c>
      <c r="H422" s="1">
        <v>0.99219999999999997</v>
      </c>
      <c r="I422" s="4">
        <v>8.2106481481481492E-5</v>
      </c>
      <c r="J422" s="5">
        <v>6.076388888888889E-3</v>
      </c>
      <c r="K422" s="5">
        <v>1.25E-3</v>
      </c>
      <c r="L422" s="5">
        <v>2.6620370370370372E-4</v>
      </c>
      <c r="M422" s="5">
        <v>6.3310185185185188E-3</v>
      </c>
      <c r="N422" s="1">
        <f t="shared" si="22"/>
        <v>7.8125E-3</v>
      </c>
      <c r="O422" s="6">
        <f t="shared" si="23"/>
        <v>0.11823333333333334</v>
      </c>
      <c r="P422" s="6">
        <f t="shared" si="23"/>
        <v>8.75</v>
      </c>
      <c r="Q422" s="6">
        <f t="shared" si="21"/>
        <v>1.8</v>
      </c>
      <c r="R422" s="6">
        <f t="shared" si="21"/>
        <v>0.38333333333333336</v>
      </c>
      <c r="S422" s="6">
        <f t="shared" si="21"/>
        <v>9.1166666666666671</v>
      </c>
      <c r="T422" s="6" t="str">
        <f t="shared" si="24"/>
        <v>December</v>
      </c>
    </row>
    <row r="423" spans="1:20" x14ac:dyDescent="0.25">
      <c r="A423" t="s">
        <v>14</v>
      </c>
      <c r="B423" s="3">
        <v>45632</v>
      </c>
      <c r="C423" t="s">
        <v>16</v>
      </c>
      <c r="D423">
        <v>37</v>
      </c>
      <c r="E423">
        <v>32</v>
      </c>
      <c r="F423">
        <v>0</v>
      </c>
      <c r="G423">
        <v>3</v>
      </c>
      <c r="H423" s="1">
        <v>0.91890000000000005</v>
      </c>
      <c r="I423" s="4">
        <v>1.5031481481481482E-3</v>
      </c>
      <c r="J423" s="5">
        <v>8.3333333333333332E-3</v>
      </c>
      <c r="K423" s="5">
        <v>1.1226851851851851E-3</v>
      </c>
      <c r="L423" s="5">
        <v>3.7037037037037035E-4</v>
      </c>
      <c r="M423" s="5">
        <v>8.7037037037037031E-3</v>
      </c>
      <c r="N423" s="1">
        <f t="shared" si="22"/>
        <v>8.1081081081081086E-2</v>
      </c>
      <c r="O423" s="6">
        <f t="shared" si="23"/>
        <v>2.1645333333333334</v>
      </c>
      <c r="P423" s="6">
        <f t="shared" si="23"/>
        <v>12</v>
      </c>
      <c r="Q423" s="6">
        <f t="shared" si="21"/>
        <v>1.6166666666666665</v>
      </c>
      <c r="R423" s="6">
        <f t="shared" si="21"/>
        <v>0.53333333333333333</v>
      </c>
      <c r="S423" s="6">
        <f t="shared" si="21"/>
        <v>12.533333333333333</v>
      </c>
      <c r="T423" s="6" t="str">
        <f t="shared" si="24"/>
        <v>December</v>
      </c>
    </row>
    <row r="424" spans="1:20" x14ac:dyDescent="0.25">
      <c r="A424" t="s">
        <v>14</v>
      </c>
      <c r="B424" s="3">
        <v>45635</v>
      </c>
      <c r="C424" t="s">
        <v>15</v>
      </c>
      <c r="D424">
        <v>539</v>
      </c>
      <c r="E424">
        <v>362</v>
      </c>
      <c r="F424">
        <v>44</v>
      </c>
      <c r="G424">
        <v>46</v>
      </c>
      <c r="H424" s="1">
        <v>0.90510000000000002</v>
      </c>
      <c r="I424" s="4">
        <v>2.0390625000000001E-3</v>
      </c>
      <c r="J424" s="5">
        <v>5.8564814814814816E-3</v>
      </c>
      <c r="K424" s="5">
        <v>1.1342592592592593E-3</v>
      </c>
      <c r="L424" s="5">
        <v>3.8194444444444446E-4</v>
      </c>
      <c r="M424" s="5">
        <v>6.2384259259259259E-3</v>
      </c>
      <c r="N424" s="1">
        <f t="shared" si="22"/>
        <v>8.534322820037106E-2</v>
      </c>
      <c r="O424" s="6">
        <f t="shared" si="23"/>
        <v>2.9362500000000002</v>
      </c>
      <c r="P424" s="6">
        <f t="shared" si="23"/>
        <v>8.4333333333333336</v>
      </c>
      <c r="Q424" s="6">
        <f t="shared" si="21"/>
        <v>1.6333333333333335</v>
      </c>
      <c r="R424" s="6">
        <f t="shared" si="21"/>
        <v>0.55000000000000004</v>
      </c>
      <c r="S424" s="6">
        <f t="shared" si="21"/>
        <v>8.9833333333333325</v>
      </c>
      <c r="T424" s="6" t="str">
        <f t="shared" si="24"/>
        <v>December</v>
      </c>
    </row>
    <row r="425" spans="1:20" x14ac:dyDescent="0.25">
      <c r="A425" t="s">
        <v>14</v>
      </c>
      <c r="B425" s="3">
        <v>45635</v>
      </c>
      <c r="C425" t="s">
        <v>16</v>
      </c>
      <c r="D425">
        <v>80</v>
      </c>
      <c r="E425">
        <v>63</v>
      </c>
      <c r="F425">
        <v>0</v>
      </c>
      <c r="G425">
        <v>24</v>
      </c>
      <c r="H425" s="1">
        <v>0.7</v>
      </c>
      <c r="I425" s="4">
        <v>5.342928240740741E-3</v>
      </c>
      <c r="J425" s="5">
        <v>5.6249999999999998E-3</v>
      </c>
      <c r="K425" s="5">
        <v>6.2500000000000001E-4</v>
      </c>
      <c r="L425" s="5">
        <v>4.861111111111111E-4</v>
      </c>
      <c r="M425" s="5">
        <v>6.1111111111111114E-3</v>
      </c>
      <c r="N425" s="1">
        <f t="shared" si="22"/>
        <v>0.3</v>
      </c>
      <c r="O425" s="6">
        <f t="shared" si="23"/>
        <v>7.6938166666666667</v>
      </c>
      <c r="P425" s="6">
        <f t="shared" si="23"/>
        <v>8.1</v>
      </c>
      <c r="Q425" s="6">
        <f t="shared" si="21"/>
        <v>0.9</v>
      </c>
      <c r="R425" s="6">
        <f t="shared" si="21"/>
        <v>0.7</v>
      </c>
      <c r="S425" s="6">
        <f t="shared" si="21"/>
        <v>8.8000000000000007</v>
      </c>
      <c r="T425" s="6" t="str">
        <f t="shared" si="24"/>
        <v>December</v>
      </c>
    </row>
    <row r="426" spans="1:20" x14ac:dyDescent="0.25">
      <c r="A426" t="s">
        <v>14</v>
      </c>
      <c r="B426" s="3">
        <v>45636</v>
      </c>
      <c r="C426" t="s">
        <v>15</v>
      </c>
      <c r="D426">
        <v>314</v>
      </c>
      <c r="E426">
        <v>244</v>
      </c>
      <c r="F426">
        <v>6</v>
      </c>
      <c r="G426">
        <v>4</v>
      </c>
      <c r="H426" s="1">
        <v>0.98699999999999999</v>
      </c>
      <c r="I426" s="4">
        <v>5.2053240740740738E-4</v>
      </c>
      <c r="J426" s="5">
        <v>5.4166666666666669E-3</v>
      </c>
      <c r="K426" s="5">
        <v>1.0763888888888889E-3</v>
      </c>
      <c r="L426" s="5">
        <v>3.2407407407407406E-4</v>
      </c>
      <c r="M426" s="5">
        <v>5.7291666666666663E-3</v>
      </c>
      <c r="N426" s="1">
        <f t="shared" si="22"/>
        <v>1.2738853503184714E-2</v>
      </c>
      <c r="O426" s="6">
        <f t="shared" si="23"/>
        <v>0.7495666666666666</v>
      </c>
      <c r="P426" s="6">
        <f t="shared" si="23"/>
        <v>7.8000000000000007</v>
      </c>
      <c r="Q426" s="6">
        <f t="shared" si="21"/>
        <v>1.55</v>
      </c>
      <c r="R426" s="6">
        <f t="shared" si="21"/>
        <v>0.46666666666666667</v>
      </c>
      <c r="S426" s="6">
        <f t="shared" si="21"/>
        <v>8.25</v>
      </c>
      <c r="T426" s="6" t="str">
        <f t="shared" si="24"/>
        <v>December</v>
      </c>
    </row>
    <row r="427" spans="1:20" x14ac:dyDescent="0.25">
      <c r="A427" t="s">
        <v>14</v>
      </c>
      <c r="B427" s="3">
        <v>45636</v>
      </c>
      <c r="C427" t="s">
        <v>16</v>
      </c>
      <c r="D427">
        <v>39</v>
      </c>
      <c r="E427">
        <v>37</v>
      </c>
      <c r="F427">
        <v>0</v>
      </c>
      <c r="G427">
        <v>1</v>
      </c>
      <c r="H427" s="1">
        <v>0.97440000000000004</v>
      </c>
      <c r="I427" s="4">
        <v>3.5444444444444445E-4</v>
      </c>
      <c r="J427" s="5">
        <v>5.4745370370370373E-3</v>
      </c>
      <c r="K427" s="5">
        <v>6.018518518518519E-4</v>
      </c>
      <c r="L427" s="5">
        <v>3.7037037037037035E-4</v>
      </c>
      <c r="M427" s="5">
        <v>5.8449074074074072E-3</v>
      </c>
      <c r="N427" s="1">
        <f t="shared" si="22"/>
        <v>2.564102564102564E-2</v>
      </c>
      <c r="O427" s="6">
        <f t="shared" si="23"/>
        <v>0.51039999999999996</v>
      </c>
      <c r="P427" s="6">
        <f t="shared" si="23"/>
        <v>7.8833333333333337</v>
      </c>
      <c r="Q427" s="6">
        <f t="shared" si="21"/>
        <v>0.8666666666666667</v>
      </c>
      <c r="R427" s="6">
        <f t="shared" si="21"/>
        <v>0.53333333333333333</v>
      </c>
      <c r="S427" s="6">
        <f t="shared" si="21"/>
        <v>8.4166666666666661</v>
      </c>
      <c r="T427" s="6" t="str">
        <f t="shared" si="24"/>
        <v>December</v>
      </c>
    </row>
    <row r="428" spans="1:20" x14ac:dyDescent="0.25">
      <c r="A428" t="s">
        <v>14</v>
      </c>
      <c r="B428" s="3">
        <v>45637</v>
      </c>
      <c r="C428" t="s">
        <v>15</v>
      </c>
      <c r="D428">
        <v>271</v>
      </c>
      <c r="E428">
        <v>220</v>
      </c>
      <c r="F428">
        <v>5</v>
      </c>
      <c r="G428">
        <v>2</v>
      </c>
      <c r="H428" s="1">
        <v>0.99250000000000005</v>
      </c>
      <c r="I428" s="4">
        <v>1.9462962962962961E-4</v>
      </c>
      <c r="J428" s="5">
        <v>5.5555555555555558E-3</v>
      </c>
      <c r="K428" s="5">
        <v>9.6064814814814819E-4</v>
      </c>
      <c r="L428" s="5">
        <v>3.1250000000000001E-4</v>
      </c>
      <c r="M428" s="5">
        <v>5.8680555555555552E-3</v>
      </c>
      <c r="N428" s="1">
        <f t="shared" si="22"/>
        <v>7.3800738007380072E-3</v>
      </c>
      <c r="O428" s="6">
        <f t="shared" si="23"/>
        <v>0.28026666666666666</v>
      </c>
      <c r="P428" s="6">
        <f t="shared" si="23"/>
        <v>8</v>
      </c>
      <c r="Q428" s="6">
        <f t="shared" si="21"/>
        <v>1.3833333333333333</v>
      </c>
      <c r="R428" s="6">
        <f t="shared" si="21"/>
        <v>0.45</v>
      </c>
      <c r="S428" s="6">
        <f t="shared" si="21"/>
        <v>8.4499999999999993</v>
      </c>
      <c r="T428" s="6" t="str">
        <f t="shared" si="24"/>
        <v>December</v>
      </c>
    </row>
    <row r="429" spans="1:20" x14ac:dyDescent="0.25">
      <c r="A429" t="s">
        <v>14</v>
      </c>
      <c r="B429" s="3">
        <v>45637</v>
      </c>
      <c r="C429" t="s">
        <v>16</v>
      </c>
      <c r="D429">
        <v>28</v>
      </c>
      <c r="E429">
        <v>23</v>
      </c>
      <c r="F429">
        <v>1</v>
      </c>
      <c r="G429">
        <v>1</v>
      </c>
      <c r="H429" s="1">
        <v>0.96299999999999997</v>
      </c>
      <c r="I429" s="4">
        <v>8.7293981481481478E-4</v>
      </c>
      <c r="J429" s="5">
        <v>5.4976851851851853E-3</v>
      </c>
      <c r="K429" s="5">
        <v>5.5555555555555556E-4</v>
      </c>
      <c r="L429" s="5">
        <v>3.7037037037037035E-4</v>
      </c>
      <c r="M429" s="5">
        <v>5.8680555555555552E-3</v>
      </c>
      <c r="N429" s="1">
        <f t="shared" si="22"/>
        <v>3.5714285714285712E-2</v>
      </c>
      <c r="O429" s="6">
        <f t="shared" si="23"/>
        <v>1.2570333333333332</v>
      </c>
      <c r="P429" s="6">
        <f t="shared" si="23"/>
        <v>7.916666666666667</v>
      </c>
      <c r="Q429" s="6">
        <f t="shared" si="21"/>
        <v>0.8</v>
      </c>
      <c r="R429" s="6">
        <f t="shared" si="21"/>
        <v>0.53333333333333333</v>
      </c>
      <c r="S429" s="6">
        <f t="shared" si="21"/>
        <v>8.4499999999999993</v>
      </c>
      <c r="T429" s="6" t="str">
        <f t="shared" si="24"/>
        <v>December</v>
      </c>
    </row>
    <row r="430" spans="1:20" x14ac:dyDescent="0.25">
      <c r="A430" t="s">
        <v>14</v>
      </c>
      <c r="B430" s="3">
        <v>45638</v>
      </c>
      <c r="C430" t="s">
        <v>15</v>
      </c>
      <c r="D430">
        <v>208</v>
      </c>
      <c r="E430">
        <v>181</v>
      </c>
      <c r="F430">
        <v>0</v>
      </c>
      <c r="G430">
        <v>0</v>
      </c>
      <c r="H430" s="1">
        <v>1</v>
      </c>
      <c r="I430" s="4">
        <v>3.8032407407407409E-5</v>
      </c>
      <c r="J430" s="5">
        <v>5.4861111111111109E-3</v>
      </c>
      <c r="K430" s="5">
        <v>1.238425925925926E-3</v>
      </c>
      <c r="L430" s="5">
        <v>2.8935185185185184E-4</v>
      </c>
      <c r="M430" s="5">
        <v>5.7870370370370367E-3</v>
      </c>
      <c r="N430" s="1">
        <f t="shared" si="22"/>
        <v>0</v>
      </c>
      <c r="O430" s="6">
        <f t="shared" si="23"/>
        <v>5.4766666666666672E-2</v>
      </c>
      <c r="P430" s="6">
        <f t="shared" si="23"/>
        <v>7.8999999999999995</v>
      </c>
      <c r="Q430" s="6">
        <f t="shared" si="21"/>
        <v>1.7833333333333334</v>
      </c>
      <c r="R430" s="6">
        <f t="shared" si="21"/>
        <v>0.41666666666666663</v>
      </c>
      <c r="S430" s="6">
        <f t="shared" si="21"/>
        <v>8.3333333333333321</v>
      </c>
      <c r="T430" s="6" t="str">
        <f t="shared" si="24"/>
        <v>December</v>
      </c>
    </row>
    <row r="431" spans="1:20" x14ac:dyDescent="0.25">
      <c r="A431" t="s">
        <v>14</v>
      </c>
      <c r="B431" s="3">
        <v>45638</v>
      </c>
      <c r="C431" t="s">
        <v>16</v>
      </c>
      <c r="D431">
        <v>28</v>
      </c>
      <c r="E431">
        <v>21</v>
      </c>
      <c r="F431">
        <v>0</v>
      </c>
      <c r="G431">
        <v>7</v>
      </c>
      <c r="H431" s="1">
        <v>0.75</v>
      </c>
      <c r="I431" s="4">
        <v>1.9561226851851853E-3</v>
      </c>
      <c r="J431" s="5">
        <v>6.5624999999999998E-3</v>
      </c>
      <c r="K431" s="5">
        <v>1.4467592592592592E-3</v>
      </c>
      <c r="L431" s="5">
        <v>3.5879629629629629E-4</v>
      </c>
      <c r="M431" s="5">
        <v>6.9212962962962961E-3</v>
      </c>
      <c r="N431" s="1">
        <f t="shared" si="22"/>
        <v>0.25</v>
      </c>
      <c r="O431" s="6">
        <f t="shared" si="23"/>
        <v>2.816816666666667</v>
      </c>
      <c r="P431" s="6">
        <f t="shared" si="23"/>
        <v>9.4499999999999993</v>
      </c>
      <c r="Q431" s="6">
        <f t="shared" si="21"/>
        <v>2.083333333333333</v>
      </c>
      <c r="R431" s="6">
        <f t="shared" si="21"/>
        <v>0.51666666666666661</v>
      </c>
      <c r="S431" s="6">
        <f t="shared" si="21"/>
        <v>9.9666666666666668</v>
      </c>
      <c r="T431" s="6" t="str">
        <f t="shared" si="24"/>
        <v>December</v>
      </c>
    </row>
    <row r="432" spans="1:20" x14ac:dyDescent="0.25">
      <c r="A432" t="s">
        <v>14</v>
      </c>
      <c r="B432" s="3">
        <v>45639</v>
      </c>
      <c r="C432" t="s">
        <v>15</v>
      </c>
      <c r="D432">
        <v>233</v>
      </c>
      <c r="E432">
        <v>193</v>
      </c>
      <c r="F432">
        <v>0</v>
      </c>
      <c r="G432">
        <v>0</v>
      </c>
      <c r="H432" s="1">
        <v>1</v>
      </c>
      <c r="I432" s="4">
        <v>2.9849537037037035E-5</v>
      </c>
      <c r="J432" s="5">
        <v>5.7175925925925927E-3</v>
      </c>
      <c r="K432" s="5">
        <v>1.0648148148148149E-3</v>
      </c>
      <c r="L432" s="5">
        <v>2.6620370370370372E-4</v>
      </c>
      <c r="M432" s="5">
        <v>5.9837962962962961E-3</v>
      </c>
      <c r="N432" s="1">
        <f t="shared" si="22"/>
        <v>0</v>
      </c>
      <c r="O432" s="6">
        <f t="shared" si="23"/>
        <v>4.2983333333333332E-2</v>
      </c>
      <c r="P432" s="6">
        <f t="shared" si="23"/>
        <v>8.2333333333333343</v>
      </c>
      <c r="Q432" s="6">
        <f t="shared" si="21"/>
        <v>1.5333333333333334</v>
      </c>
      <c r="R432" s="6">
        <f t="shared" si="21"/>
        <v>0.38333333333333336</v>
      </c>
      <c r="S432" s="6">
        <f t="shared" si="21"/>
        <v>8.6166666666666671</v>
      </c>
      <c r="T432" s="6" t="str">
        <f t="shared" si="24"/>
        <v>December</v>
      </c>
    </row>
    <row r="433" spans="1:20" x14ac:dyDescent="0.25">
      <c r="A433" t="s">
        <v>14</v>
      </c>
      <c r="B433" s="3">
        <v>45639</v>
      </c>
      <c r="C433" t="s">
        <v>16</v>
      </c>
      <c r="D433">
        <v>45</v>
      </c>
      <c r="E433">
        <v>34</v>
      </c>
      <c r="F433">
        <v>0</v>
      </c>
      <c r="G433">
        <v>7</v>
      </c>
      <c r="H433" s="1">
        <v>0.84440000000000004</v>
      </c>
      <c r="I433" s="4">
        <v>1.4648958333333335E-3</v>
      </c>
      <c r="J433" s="5">
        <v>7.5810185185185182E-3</v>
      </c>
      <c r="K433" s="5">
        <v>1.3425925925925925E-3</v>
      </c>
      <c r="L433" s="5">
        <v>3.7037037037037035E-4</v>
      </c>
      <c r="M433" s="5">
        <v>7.951388888888888E-3</v>
      </c>
      <c r="N433" s="1">
        <f t="shared" si="22"/>
        <v>0.15555555555555556</v>
      </c>
      <c r="O433" s="6">
        <f t="shared" si="23"/>
        <v>2.1094500000000003</v>
      </c>
      <c r="P433" s="6">
        <f t="shared" si="23"/>
        <v>10.916666666666666</v>
      </c>
      <c r="Q433" s="6">
        <f t="shared" si="21"/>
        <v>1.9333333333333331</v>
      </c>
      <c r="R433" s="6">
        <f t="shared" si="21"/>
        <v>0.53333333333333333</v>
      </c>
      <c r="S433" s="6">
        <f t="shared" si="21"/>
        <v>11.45</v>
      </c>
      <c r="T433" s="6" t="str">
        <f t="shared" si="24"/>
        <v>December</v>
      </c>
    </row>
    <row r="434" spans="1:20" x14ac:dyDescent="0.25">
      <c r="A434" t="s">
        <v>14</v>
      </c>
      <c r="B434" s="3">
        <v>45642</v>
      </c>
      <c r="C434" t="s">
        <v>15</v>
      </c>
      <c r="D434">
        <v>494</v>
      </c>
      <c r="E434">
        <v>386</v>
      </c>
      <c r="F434">
        <v>22</v>
      </c>
      <c r="G434">
        <v>36</v>
      </c>
      <c r="H434" s="1">
        <v>0.92369999999999997</v>
      </c>
      <c r="I434" s="4">
        <v>1.1929050925925926E-3</v>
      </c>
      <c r="J434" s="5">
        <v>5.6018518518518518E-3</v>
      </c>
      <c r="K434" s="5">
        <v>1.0416666666666667E-3</v>
      </c>
      <c r="L434" s="5">
        <v>3.7037037037037035E-4</v>
      </c>
      <c r="M434" s="5">
        <v>5.9606481481481481E-3</v>
      </c>
      <c r="N434" s="1">
        <f t="shared" si="22"/>
        <v>7.28744939271255E-2</v>
      </c>
      <c r="O434" s="6">
        <f t="shared" si="23"/>
        <v>1.7177833333333334</v>
      </c>
      <c r="P434" s="6">
        <f t="shared" si="23"/>
        <v>8.0666666666666664</v>
      </c>
      <c r="Q434" s="6">
        <f t="shared" si="21"/>
        <v>1.5</v>
      </c>
      <c r="R434" s="6">
        <f t="shared" si="21"/>
        <v>0.53333333333333333</v>
      </c>
      <c r="S434" s="6">
        <f t="shared" si="21"/>
        <v>8.5833333333333339</v>
      </c>
      <c r="T434" s="6" t="str">
        <f t="shared" si="24"/>
        <v>December</v>
      </c>
    </row>
    <row r="435" spans="1:20" x14ac:dyDescent="0.25">
      <c r="A435" t="s">
        <v>14</v>
      </c>
      <c r="B435" s="3">
        <v>45642</v>
      </c>
      <c r="C435" t="s">
        <v>16</v>
      </c>
      <c r="D435">
        <v>69</v>
      </c>
      <c r="E435">
        <v>51</v>
      </c>
      <c r="F435">
        <v>1</v>
      </c>
      <c r="G435">
        <v>24</v>
      </c>
      <c r="H435" s="1">
        <v>0.64710000000000001</v>
      </c>
      <c r="I435" s="4">
        <v>7.0296875000000003E-3</v>
      </c>
      <c r="J435" s="5">
        <v>7.5810185185185182E-3</v>
      </c>
      <c r="K435" s="5">
        <v>9.0277777777777774E-4</v>
      </c>
      <c r="L435" s="5">
        <v>4.9768518518518521E-4</v>
      </c>
      <c r="M435" s="5">
        <v>8.0787037037037043E-3</v>
      </c>
      <c r="N435" s="1">
        <f t="shared" si="22"/>
        <v>0.34782608695652173</v>
      </c>
      <c r="O435" s="6">
        <f t="shared" si="23"/>
        <v>10.12275</v>
      </c>
      <c r="P435" s="6">
        <f t="shared" si="23"/>
        <v>10.916666666666666</v>
      </c>
      <c r="Q435" s="6">
        <f t="shared" si="21"/>
        <v>1.3</v>
      </c>
      <c r="R435" s="6">
        <f t="shared" si="21"/>
        <v>0.71666666666666667</v>
      </c>
      <c r="S435" s="6">
        <f t="shared" si="21"/>
        <v>11.633333333333335</v>
      </c>
      <c r="T435" s="6" t="str">
        <f t="shared" si="24"/>
        <v>December</v>
      </c>
    </row>
    <row r="436" spans="1:20" x14ac:dyDescent="0.25">
      <c r="A436" t="s">
        <v>14</v>
      </c>
      <c r="B436" s="3">
        <v>45643</v>
      </c>
      <c r="C436" t="s">
        <v>15</v>
      </c>
      <c r="D436">
        <v>325</v>
      </c>
      <c r="E436">
        <v>257</v>
      </c>
      <c r="F436">
        <v>3</v>
      </c>
      <c r="G436">
        <v>1</v>
      </c>
      <c r="H436" s="1">
        <v>0.99690000000000001</v>
      </c>
      <c r="I436" s="4">
        <v>3.030439814814815E-4</v>
      </c>
      <c r="J436" s="5">
        <v>5.3587962962962964E-3</v>
      </c>
      <c r="K436" s="5">
        <v>1.0648148148148149E-3</v>
      </c>
      <c r="L436" s="5">
        <v>3.5879629629629629E-4</v>
      </c>
      <c r="M436" s="5">
        <v>5.6944444444444447E-3</v>
      </c>
      <c r="N436" s="1">
        <f t="shared" si="22"/>
        <v>3.0769230769230769E-3</v>
      </c>
      <c r="O436" s="6">
        <f t="shared" si="23"/>
        <v>0.43638333333333335</v>
      </c>
      <c r="P436" s="6">
        <f t="shared" si="23"/>
        <v>7.7166666666666668</v>
      </c>
      <c r="Q436" s="6">
        <f t="shared" si="21"/>
        <v>1.5333333333333334</v>
      </c>
      <c r="R436" s="6">
        <f t="shared" si="21"/>
        <v>0.51666666666666661</v>
      </c>
      <c r="S436" s="6">
        <f t="shared" si="21"/>
        <v>8.2000000000000011</v>
      </c>
      <c r="T436" s="6" t="str">
        <f t="shared" si="24"/>
        <v>December</v>
      </c>
    </row>
    <row r="437" spans="1:20" x14ac:dyDescent="0.25">
      <c r="A437" t="s">
        <v>14</v>
      </c>
      <c r="B437" s="3">
        <v>45643</v>
      </c>
      <c r="C437" t="s">
        <v>16</v>
      </c>
      <c r="D437">
        <v>66</v>
      </c>
      <c r="E437">
        <v>51</v>
      </c>
      <c r="F437">
        <v>0</v>
      </c>
      <c r="G437">
        <v>15</v>
      </c>
      <c r="H437" s="1">
        <v>0.77270000000000005</v>
      </c>
      <c r="I437" s="4">
        <v>2.3251157407407404E-3</v>
      </c>
      <c r="J437" s="5">
        <v>6.7592592592592591E-3</v>
      </c>
      <c r="K437" s="5">
        <v>1.1805555555555556E-3</v>
      </c>
      <c r="L437" s="5">
        <v>4.7453703703703704E-4</v>
      </c>
      <c r="M437" s="5">
        <v>7.2337962962962963E-3</v>
      </c>
      <c r="N437" s="1">
        <f t="shared" si="22"/>
        <v>0.22727272727272727</v>
      </c>
      <c r="O437" s="6">
        <f t="shared" si="23"/>
        <v>3.3481666666666663</v>
      </c>
      <c r="P437" s="6">
        <f t="shared" si="23"/>
        <v>9.7333333333333325</v>
      </c>
      <c r="Q437" s="6">
        <f t="shared" si="21"/>
        <v>1.7</v>
      </c>
      <c r="R437" s="6">
        <f t="shared" si="21"/>
        <v>0.68333333333333335</v>
      </c>
      <c r="S437" s="6">
        <f t="shared" si="21"/>
        <v>10.416666666666666</v>
      </c>
      <c r="T437" s="6" t="str">
        <f t="shared" si="24"/>
        <v>December</v>
      </c>
    </row>
    <row r="438" spans="1:20" x14ac:dyDescent="0.25">
      <c r="A438" t="s">
        <v>14</v>
      </c>
      <c r="B438" s="3">
        <v>45644</v>
      </c>
      <c r="C438" t="s">
        <v>15</v>
      </c>
      <c r="D438">
        <v>277</v>
      </c>
      <c r="E438">
        <v>219</v>
      </c>
      <c r="F438">
        <v>5</v>
      </c>
      <c r="G438">
        <v>7</v>
      </c>
      <c r="H438" s="1">
        <v>0.97060000000000002</v>
      </c>
      <c r="I438" s="4">
        <v>5.5167824074074071E-4</v>
      </c>
      <c r="J438" s="5">
        <v>5.5324074074074078E-3</v>
      </c>
      <c r="K438" s="5">
        <v>1.1111111111111111E-3</v>
      </c>
      <c r="L438" s="5">
        <v>3.2407407407407406E-4</v>
      </c>
      <c r="M438" s="5">
        <v>5.8333333333333336E-3</v>
      </c>
      <c r="N438" s="1">
        <f t="shared" si="22"/>
        <v>2.5270758122743681E-2</v>
      </c>
      <c r="O438" s="6">
        <f t="shared" si="23"/>
        <v>0.79441666666666666</v>
      </c>
      <c r="P438" s="6">
        <f t="shared" si="23"/>
        <v>7.9666666666666668</v>
      </c>
      <c r="Q438" s="6">
        <f t="shared" si="21"/>
        <v>1.6</v>
      </c>
      <c r="R438" s="6">
        <f t="shared" si="21"/>
        <v>0.46666666666666667</v>
      </c>
      <c r="S438" s="6">
        <f t="shared" si="21"/>
        <v>8.4</v>
      </c>
      <c r="T438" s="6" t="str">
        <f t="shared" si="24"/>
        <v>December</v>
      </c>
    </row>
    <row r="439" spans="1:20" x14ac:dyDescent="0.25">
      <c r="A439" t="s">
        <v>14</v>
      </c>
      <c r="B439" s="3">
        <v>45644</v>
      </c>
      <c r="C439" t="s">
        <v>16</v>
      </c>
      <c r="D439">
        <v>30</v>
      </c>
      <c r="E439">
        <v>25</v>
      </c>
      <c r="F439">
        <v>0</v>
      </c>
      <c r="G439">
        <v>6</v>
      </c>
      <c r="H439" s="1">
        <v>0.8</v>
      </c>
      <c r="I439" s="4">
        <v>1.8306828703703703E-3</v>
      </c>
      <c r="J439" s="5">
        <v>6.8402777777777776E-3</v>
      </c>
      <c r="K439" s="5">
        <v>1.3657407407407407E-3</v>
      </c>
      <c r="L439" s="5">
        <v>3.7037037037037035E-4</v>
      </c>
      <c r="M439" s="5">
        <v>7.2106481481481483E-3</v>
      </c>
      <c r="N439" s="1">
        <f t="shared" si="22"/>
        <v>0.2</v>
      </c>
      <c r="O439" s="6">
        <f t="shared" si="23"/>
        <v>2.6361833333333333</v>
      </c>
      <c r="P439" s="6">
        <f t="shared" si="23"/>
        <v>9.85</v>
      </c>
      <c r="Q439" s="6">
        <f t="shared" si="21"/>
        <v>1.9666666666666666</v>
      </c>
      <c r="R439" s="6">
        <f t="shared" si="21"/>
        <v>0.53333333333333333</v>
      </c>
      <c r="S439" s="6">
        <f t="shared" si="21"/>
        <v>10.383333333333333</v>
      </c>
      <c r="T439" s="6" t="str">
        <f t="shared" si="24"/>
        <v>December</v>
      </c>
    </row>
    <row r="440" spans="1:20" x14ac:dyDescent="0.25">
      <c r="A440" t="s">
        <v>14</v>
      </c>
      <c r="B440" s="3">
        <v>45645</v>
      </c>
      <c r="C440" t="s">
        <v>15</v>
      </c>
      <c r="D440">
        <v>282</v>
      </c>
      <c r="E440">
        <v>232</v>
      </c>
      <c r="F440">
        <v>0</v>
      </c>
      <c r="G440">
        <v>0</v>
      </c>
      <c r="H440" s="1">
        <v>1</v>
      </c>
      <c r="I440" s="4">
        <v>3.5243055555555552E-5</v>
      </c>
      <c r="J440" s="5">
        <v>5.7638888888888887E-3</v>
      </c>
      <c r="K440" s="5">
        <v>1.1805555555555556E-3</v>
      </c>
      <c r="L440" s="5">
        <v>3.0092592592592595E-4</v>
      </c>
      <c r="M440" s="5">
        <v>6.0648148148148145E-3</v>
      </c>
      <c r="N440" s="1">
        <f t="shared" si="22"/>
        <v>0</v>
      </c>
      <c r="O440" s="6">
        <f t="shared" si="23"/>
        <v>5.0749999999999997E-2</v>
      </c>
      <c r="P440" s="6">
        <f t="shared" si="23"/>
        <v>8.2999999999999989</v>
      </c>
      <c r="Q440" s="6">
        <f t="shared" si="21"/>
        <v>1.7</v>
      </c>
      <c r="R440" s="6">
        <f t="shared" si="21"/>
        <v>0.43333333333333335</v>
      </c>
      <c r="S440" s="6">
        <f t="shared" si="21"/>
        <v>8.7333333333333325</v>
      </c>
      <c r="T440" s="6" t="str">
        <f t="shared" si="24"/>
        <v>December</v>
      </c>
    </row>
    <row r="441" spans="1:20" x14ac:dyDescent="0.25">
      <c r="A441" t="s">
        <v>14</v>
      </c>
      <c r="B441" s="3">
        <v>45645</v>
      </c>
      <c r="C441" t="s">
        <v>16</v>
      </c>
      <c r="D441">
        <v>36</v>
      </c>
      <c r="E441">
        <v>30</v>
      </c>
      <c r="F441">
        <v>0</v>
      </c>
      <c r="G441">
        <v>2</v>
      </c>
      <c r="H441" s="1">
        <v>0.94440000000000002</v>
      </c>
      <c r="I441" s="4">
        <v>1.1952546296296296E-4</v>
      </c>
      <c r="J441" s="5">
        <v>5.7523148148148151E-3</v>
      </c>
      <c r="K441" s="5">
        <v>9.837962962962962E-4</v>
      </c>
      <c r="L441" s="5">
        <v>4.5138888888888887E-4</v>
      </c>
      <c r="M441" s="5">
        <v>6.2152777777777779E-3</v>
      </c>
      <c r="N441" s="1">
        <f t="shared" si="22"/>
        <v>5.5555555555555552E-2</v>
      </c>
      <c r="O441" s="6">
        <f t="shared" si="23"/>
        <v>0.17211666666666667</v>
      </c>
      <c r="P441" s="6">
        <f t="shared" si="23"/>
        <v>8.2833333333333332</v>
      </c>
      <c r="Q441" s="6">
        <f t="shared" si="21"/>
        <v>1.4166666666666665</v>
      </c>
      <c r="R441" s="6">
        <f t="shared" si="21"/>
        <v>0.65</v>
      </c>
      <c r="S441" s="6">
        <f t="shared" si="21"/>
        <v>8.9499999999999993</v>
      </c>
      <c r="T441" s="6" t="str">
        <f t="shared" si="24"/>
        <v>December</v>
      </c>
    </row>
    <row r="442" spans="1:20" x14ac:dyDescent="0.25">
      <c r="A442" t="s">
        <v>14</v>
      </c>
      <c r="B442" s="3">
        <v>45646</v>
      </c>
      <c r="C442" t="s">
        <v>15</v>
      </c>
      <c r="D442">
        <v>299</v>
      </c>
      <c r="E442">
        <v>249</v>
      </c>
      <c r="F442">
        <v>0</v>
      </c>
      <c r="G442">
        <v>0</v>
      </c>
      <c r="H442" s="1">
        <v>1</v>
      </c>
      <c r="I442" s="4">
        <v>6.9988425925925925E-5</v>
      </c>
      <c r="J442" s="5">
        <v>5.3819444444444444E-3</v>
      </c>
      <c r="K442" s="5">
        <v>9.4907407407407408E-4</v>
      </c>
      <c r="L442" s="5">
        <v>2.7777777777777778E-4</v>
      </c>
      <c r="M442" s="5">
        <v>5.6597222222222222E-3</v>
      </c>
      <c r="N442" s="1">
        <f t="shared" si="22"/>
        <v>0</v>
      </c>
      <c r="O442" s="6">
        <f t="shared" si="23"/>
        <v>0.10078333333333334</v>
      </c>
      <c r="P442" s="6">
        <f t="shared" si="23"/>
        <v>7.75</v>
      </c>
      <c r="Q442" s="6">
        <f t="shared" si="21"/>
        <v>1.3666666666666667</v>
      </c>
      <c r="R442" s="6">
        <f t="shared" si="21"/>
        <v>0.4</v>
      </c>
      <c r="S442" s="6">
        <f t="shared" si="21"/>
        <v>8.15</v>
      </c>
      <c r="T442" s="6" t="str">
        <f t="shared" si="24"/>
        <v>December</v>
      </c>
    </row>
    <row r="443" spans="1:20" x14ac:dyDescent="0.25">
      <c r="A443" t="s">
        <v>14</v>
      </c>
      <c r="B443" s="3">
        <v>45646</v>
      </c>
      <c r="C443" t="s">
        <v>16</v>
      </c>
      <c r="D443">
        <v>43</v>
      </c>
      <c r="E443">
        <v>38</v>
      </c>
      <c r="F443">
        <v>0</v>
      </c>
      <c r="G443">
        <v>3</v>
      </c>
      <c r="H443" s="1">
        <v>0.93020000000000003</v>
      </c>
      <c r="I443" s="4">
        <v>1.5910416666666668E-3</v>
      </c>
      <c r="J443" s="5">
        <v>6.4236111111111108E-3</v>
      </c>
      <c r="K443" s="5">
        <v>1.238425925925926E-3</v>
      </c>
      <c r="L443" s="5">
        <v>4.5138888888888887E-4</v>
      </c>
      <c r="M443" s="5">
        <v>6.875E-3</v>
      </c>
      <c r="N443" s="1">
        <f t="shared" si="22"/>
        <v>6.9767441860465115E-2</v>
      </c>
      <c r="O443" s="6">
        <f t="shared" si="23"/>
        <v>2.2911000000000001</v>
      </c>
      <c r="P443" s="6">
        <f t="shared" si="23"/>
        <v>9.25</v>
      </c>
      <c r="Q443" s="6">
        <f t="shared" si="21"/>
        <v>1.7833333333333334</v>
      </c>
      <c r="R443" s="6">
        <f t="shared" si="21"/>
        <v>0.65</v>
      </c>
      <c r="S443" s="6">
        <f t="shared" si="21"/>
        <v>9.9</v>
      </c>
      <c r="T443" s="6" t="str">
        <f t="shared" si="24"/>
        <v>December</v>
      </c>
    </row>
    <row r="444" spans="1:20" x14ac:dyDescent="0.25">
      <c r="A444" t="s">
        <v>14</v>
      </c>
      <c r="B444" s="3">
        <v>45649</v>
      </c>
      <c r="C444" t="s">
        <v>15</v>
      </c>
      <c r="D444">
        <v>596</v>
      </c>
      <c r="E444">
        <v>422</v>
      </c>
      <c r="F444">
        <v>42</v>
      </c>
      <c r="G444">
        <v>44</v>
      </c>
      <c r="H444" s="1">
        <v>0.92059999999999997</v>
      </c>
      <c r="I444" s="4">
        <v>1.5214814814814813E-3</v>
      </c>
      <c r="J444" s="5">
        <v>5.5439814814814813E-3</v>
      </c>
      <c r="K444" s="5">
        <v>1.3310185185185185E-3</v>
      </c>
      <c r="L444" s="5">
        <v>4.3981481481481481E-4</v>
      </c>
      <c r="M444" s="5">
        <v>5.9490740740740745E-3</v>
      </c>
      <c r="N444" s="1">
        <f t="shared" si="22"/>
        <v>7.3825503355704702E-2</v>
      </c>
      <c r="O444" s="6">
        <f t="shared" si="23"/>
        <v>2.1909333333333332</v>
      </c>
      <c r="P444" s="6">
        <f t="shared" si="23"/>
        <v>7.9833333333333334</v>
      </c>
      <c r="Q444" s="6">
        <f t="shared" si="21"/>
        <v>1.9166666666666665</v>
      </c>
      <c r="R444" s="6">
        <f t="shared" si="21"/>
        <v>0.6333333333333333</v>
      </c>
      <c r="S444" s="6">
        <f t="shared" si="21"/>
        <v>8.5666666666666664</v>
      </c>
      <c r="T444" s="6" t="str">
        <f t="shared" si="24"/>
        <v>December</v>
      </c>
    </row>
    <row r="445" spans="1:20" x14ac:dyDescent="0.25">
      <c r="A445" t="s">
        <v>14</v>
      </c>
      <c r="B445" s="3">
        <v>45649</v>
      </c>
      <c r="C445" t="s">
        <v>16</v>
      </c>
      <c r="D445">
        <v>64</v>
      </c>
      <c r="E445">
        <v>49</v>
      </c>
      <c r="F445">
        <v>0</v>
      </c>
      <c r="G445">
        <v>13</v>
      </c>
      <c r="H445" s="1">
        <v>0.79690000000000005</v>
      </c>
      <c r="I445" s="4">
        <v>3.1379513888888893E-3</v>
      </c>
      <c r="J445" s="5">
        <v>6.145833333333333E-3</v>
      </c>
      <c r="K445" s="5">
        <v>1.25E-3</v>
      </c>
      <c r="L445" s="5">
        <v>5.7870370370370367E-4</v>
      </c>
      <c r="M445" s="5">
        <v>6.7245370370370367E-3</v>
      </c>
      <c r="N445" s="1">
        <f t="shared" si="22"/>
        <v>0.203125</v>
      </c>
      <c r="O445" s="6">
        <f t="shared" si="23"/>
        <v>4.5186500000000009</v>
      </c>
      <c r="P445" s="6">
        <f t="shared" si="23"/>
        <v>8.85</v>
      </c>
      <c r="Q445" s="6">
        <f t="shared" si="21"/>
        <v>1.8</v>
      </c>
      <c r="R445" s="6">
        <f t="shared" si="21"/>
        <v>0.83333333333333326</v>
      </c>
      <c r="S445" s="6">
        <f t="shared" si="21"/>
        <v>9.6833333333333336</v>
      </c>
      <c r="T445" s="6" t="str">
        <f t="shared" si="24"/>
        <v>December</v>
      </c>
    </row>
    <row r="446" spans="1:20" x14ac:dyDescent="0.25">
      <c r="A446" t="s">
        <v>14</v>
      </c>
      <c r="B446" s="3">
        <v>45650</v>
      </c>
      <c r="C446" t="s">
        <v>15</v>
      </c>
      <c r="D446">
        <v>75</v>
      </c>
      <c r="E446">
        <v>58</v>
      </c>
      <c r="F446">
        <v>0</v>
      </c>
      <c r="G446">
        <v>45</v>
      </c>
      <c r="H446" s="1">
        <v>0</v>
      </c>
      <c r="N446" s="1">
        <f t="shared" si="22"/>
        <v>0.6</v>
      </c>
      <c r="O446" s="6">
        <f t="shared" si="23"/>
        <v>0</v>
      </c>
      <c r="P446" s="6">
        <f t="shared" si="23"/>
        <v>0</v>
      </c>
      <c r="Q446" s="6">
        <f t="shared" si="21"/>
        <v>0</v>
      </c>
      <c r="R446" s="6">
        <f t="shared" si="21"/>
        <v>0</v>
      </c>
      <c r="S446" s="6">
        <f t="shared" si="21"/>
        <v>0</v>
      </c>
      <c r="T446" s="6" t="str">
        <f t="shared" si="24"/>
        <v>December</v>
      </c>
    </row>
    <row r="447" spans="1:20" x14ac:dyDescent="0.25">
      <c r="A447" t="s">
        <v>14</v>
      </c>
      <c r="B447" s="3">
        <v>45650</v>
      </c>
      <c r="C447" t="s">
        <v>16</v>
      </c>
      <c r="D447">
        <v>6</v>
      </c>
      <c r="E447">
        <v>5</v>
      </c>
      <c r="F447">
        <v>0</v>
      </c>
      <c r="G447">
        <v>4</v>
      </c>
      <c r="H447" s="1">
        <v>0</v>
      </c>
      <c r="N447" s="1">
        <f t="shared" si="22"/>
        <v>0.66666666666666663</v>
      </c>
      <c r="O447" s="6">
        <f t="shared" si="23"/>
        <v>0</v>
      </c>
      <c r="P447" s="6">
        <f t="shared" si="23"/>
        <v>0</v>
      </c>
      <c r="Q447" s="6">
        <f t="shared" si="21"/>
        <v>0</v>
      </c>
      <c r="R447" s="6">
        <f t="shared" si="21"/>
        <v>0</v>
      </c>
      <c r="S447" s="6">
        <f t="shared" si="21"/>
        <v>0</v>
      </c>
      <c r="T447" s="6" t="str">
        <f t="shared" si="24"/>
        <v>December</v>
      </c>
    </row>
    <row r="448" spans="1:20" x14ac:dyDescent="0.25">
      <c r="A448" t="s">
        <v>14</v>
      </c>
      <c r="B448" s="3">
        <v>45652</v>
      </c>
      <c r="C448" t="s">
        <v>15</v>
      </c>
      <c r="D448">
        <v>379</v>
      </c>
      <c r="E448">
        <v>285</v>
      </c>
      <c r="F448">
        <v>18</v>
      </c>
      <c r="G448">
        <v>18</v>
      </c>
      <c r="H448" s="1">
        <v>0.94740000000000002</v>
      </c>
      <c r="I448" s="4">
        <v>9.1260416666666671E-4</v>
      </c>
      <c r="J448" s="5">
        <v>5.8333333333333336E-3</v>
      </c>
      <c r="K448" s="5">
        <v>1.4930555555555556E-3</v>
      </c>
      <c r="L448" s="5">
        <v>4.1666666666666669E-4</v>
      </c>
      <c r="M448" s="5">
        <v>6.2500000000000003E-3</v>
      </c>
      <c r="N448" s="1">
        <f t="shared" si="22"/>
        <v>4.7493403693931395E-2</v>
      </c>
      <c r="O448" s="6">
        <f t="shared" si="23"/>
        <v>1.3141500000000002</v>
      </c>
      <c r="P448" s="6">
        <f t="shared" si="23"/>
        <v>8.4</v>
      </c>
      <c r="Q448" s="6">
        <f t="shared" si="21"/>
        <v>2.15</v>
      </c>
      <c r="R448" s="6">
        <f t="shared" si="21"/>
        <v>0.60000000000000009</v>
      </c>
      <c r="S448" s="6">
        <f t="shared" si="21"/>
        <v>9</v>
      </c>
      <c r="T448" s="6" t="str">
        <f t="shared" si="24"/>
        <v>December</v>
      </c>
    </row>
    <row r="449" spans="1:20" x14ac:dyDescent="0.25">
      <c r="A449" t="s">
        <v>14</v>
      </c>
      <c r="B449" s="3">
        <v>45652</v>
      </c>
      <c r="C449" t="s">
        <v>16</v>
      </c>
      <c r="D449">
        <v>25</v>
      </c>
      <c r="E449">
        <v>20</v>
      </c>
      <c r="F449">
        <v>0</v>
      </c>
      <c r="G449">
        <v>5</v>
      </c>
      <c r="H449" s="1">
        <v>0.8</v>
      </c>
      <c r="I449" s="4">
        <v>1.4014467592592592E-3</v>
      </c>
      <c r="J449" s="5">
        <v>9.1319444444444443E-3</v>
      </c>
      <c r="K449" s="5">
        <v>1.0185185185185184E-3</v>
      </c>
      <c r="L449" s="5">
        <v>4.2824074074074075E-4</v>
      </c>
      <c r="M449" s="5">
        <v>9.5601851851851855E-3</v>
      </c>
      <c r="N449" s="1">
        <f t="shared" si="22"/>
        <v>0.2</v>
      </c>
      <c r="O449" s="6">
        <f t="shared" si="23"/>
        <v>2.0180833333333332</v>
      </c>
      <c r="P449" s="6">
        <f t="shared" si="23"/>
        <v>13.15</v>
      </c>
      <c r="Q449" s="6">
        <f t="shared" si="21"/>
        <v>1.4666666666666666</v>
      </c>
      <c r="R449" s="6">
        <f t="shared" si="21"/>
        <v>0.6166666666666667</v>
      </c>
      <c r="S449" s="6">
        <f t="shared" si="21"/>
        <v>13.766666666666667</v>
      </c>
      <c r="T449" s="6" t="str">
        <f t="shared" si="24"/>
        <v>December</v>
      </c>
    </row>
    <row r="450" spans="1:20" x14ac:dyDescent="0.25">
      <c r="A450" t="s">
        <v>14</v>
      </c>
      <c r="B450" s="3">
        <v>45653</v>
      </c>
      <c r="C450" t="s">
        <v>15</v>
      </c>
      <c r="D450">
        <v>295</v>
      </c>
      <c r="E450">
        <v>245</v>
      </c>
      <c r="F450">
        <v>0</v>
      </c>
      <c r="G450">
        <v>0</v>
      </c>
      <c r="H450" s="1">
        <v>1</v>
      </c>
      <c r="I450" s="4">
        <v>3.6921296296296297E-5</v>
      </c>
      <c r="J450" s="5">
        <v>5.115740740740741E-3</v>
      </c>
      <c r="K450" s="5">
        <v>1.0069444444444444E-3</v>
      </c>
      <c r="L450" s="5">
        <v>3.3564814814814812E-4</v>
      </c>
      <c r="M450" s="5">
        <v>5.4513888888888893E-3</v>
      </c>
      <c r="N450" s="1">
        <f t="shared" si="22"/>
        <v>0</v>
      </c>
      <c r="O450" s="6">
        <f t="shared" si="23"/>
        <v>5.3166666666666668E-2</v>
      </c>
      <c r="P450" s="6">
        <f t="shared" si="23"/>
        <v>7.3666666666666671</v>
      </c>
      <c r="Q450" s="6">
        <f t="shared" si="23"/>
        <v>1.45</v>
      </c>
      <c r="R450" s="6">
        <f t="shared" si="23"/>
        <v>0.48333333333333328</v>
      </c>
      <c r="S450" s="6">
        <f t="shared" si="23"/>
        <v>7.8500000000000005</v>
      </c>
      <c r="T450" s="6" t="str">
        <f t="shared" si="24"/>
        <v>December</v>
      </c>
    </row>
    <row r="451" spans="1:20" x14ac:dyDescent="0.25">
      <c r="A451" t="s">
        <v>14</v>
      </c>
      <c r="B451" s="3">
        <v>45653</v>
      </c>
      <c r="C451" t="s">
        <v>16</v>
      </c>
      <c r="D451">
        <v>56</v>
      </c>
      <c r="E451">
        <v>45</v>
      </c>
      <c r="F451">
        <v>0</v>
      </c>
      <c r="G451">
        <v>6</v>
      </c>
      <c r="H451" s="1">
        <v>0.89290000000000003</v>
      </c>
      <c r="I451" s="4">
        <v>2.519988425925926E-3</v>
      </c>
      <c r="J451" s="5">
        <v>6.7708333333333336E-3</v>
      </c>
      <c r="K451" s="5">
        <v>1.0069444444444444E-3</v>
      </c>
      <c r="L451" s="5">
        <v>4.0509259259259258E-4</v>
      </c>
      <c r="M451" s="5">
        <v>7.1875000000000003E-3</v>
      </c>
      <c r="N451" s="1">
        <f t="shared" ref="N451:N455" si="25">G451/D451</f>
        <v>0.10714285714285714</v>
      </c>
      <c r="O451" s="6">
        <f t="shared" ref="O451:S455" si="26">I451*1440</f>
        <v>3.6287833333333332</v>
      </c>
      <c r="P451" s="6">
        <f t="shared" si="26"/>
        <v>9.75</v>
      </c>
      <c r="Q451" s="6">
        <f t="shared" si="26"/>
        <v>1.45</v>
      </c>
      <c r="R451" s="6">
        <f t="shared" si="26"/>
        <v>0.58333333333333337</v>
      </c>
      <c r="S451" s="6">
        <f t="shared" si="26"/>
        <v>10.35</v>
      </c>
      <c r="T451" s="6" t="str">
        <f t="shared" ref="T451:T514" si="27">TEXT(B451,"MMMM")</f>
        <v>December</v>
      </c>
    </row>
    <row r="452" spans="1:20" x14ac:dyDescent="0.25">
      <c r="A452" t="s">
        <v>14</v>
      </c>
      <c r="B452" s="3">
        <v>45656</v>
      </c>
      <c r="C452" t="s">
        <v>15</v>
      </c>
      <c r="D452">
        <v>645</v>
      </c>
      <c r="E452">
        <v>430</v>
      </c>
      <c r="F452">
        <v>90</v>
      </c>
      <c r="G452">
        <v>64</v>
      </c>
      <c r="H452" s="1">
        <v>0.87570000000000003</v>
      </c>
      <c r="I452" s="4">
        <v>3.1447453703703707E-3</v>
      </c>
      <c r="J452" s="5">
        <v>6.2037037037037035E-3</v>
      </c>
      <c r="K452" s="5">
        <v>1.6782407407407408E-3</v>
      </c>
      <c r="L452" s="5">
        <v>4.2824074074074075E-4</v>
      </c>
      <c r="M452" s="5">
        <v>6.6087962962962966E-3</v>
      </c>
      <c r="N452" s="1">
        <f t="shared" si="25"/>
        <v>9.9224806201550386E-2</v>
      </c>
      <c r="O452" s="6">
        <f t="shared" si="26"/>
        <v>4.528433333333334</v>
      </c>
      <c r="P452" s="6">
        <f t="shared" si="26"/>
        <v>8.9333333333333336</v>
      </c>
      <c r="Q452" s="6">
        <f t="shared" si="26"/>
        <v>2.4166666666666665</v>
      </c>
      <c r="R452" s="6">
        <f t="shared" si="26"/>
        <v>0.6166666666666667</v>
      </c>
      <c r="S452" s="6">
        <f t="shared" si="26"/>
        <v>9.5166666666666675</v>
      </c>
      <c r="T452" s="6" t="str">
        <f t="shared" si="27"/>
        <v>December</v>
      </c>
    </row>
    <row r="453" spans="1:20" x14ac:dyDescent="0.25">
      <c r="A453" t="s">
        <v>14</v>
      </c>
      <c r="B453" s="3">
        <v>45656</v>
      </c>
      <c r="C453" t="s">
        <v>16</v>
      </c>
      <c r="D453">
        <v>70</v>
      </c>
      <c r="E453">
        <v>60</v>
      </c>
      <c r="F453">
        <v>1</v>
      </c>
      <c r="G453">
        <v>26</v>
      </c>
      <c r="H453" s="1">
        <v>0.62319999999999998</v>
      </c>
      <c r="I453" s="4">
        <v>6.5751273148148149E-3</v>
      </c>
      <c r="J453" s="5">
        <v>8.564814814814815E-3</v>
      </c>
      <c r="K453" s="5">
        <v>2.0601851851851853E-3</v>
      </c>
      <c r="L453" s="5">
        <v>4.6296296296296298E-4</v>
      </c>
      <c r="M453" s="5">
        <v>9.0277777777777769E-3</v>
      </c>
      <c r="N453" s="1">
        <f t="shared" si="25"/>
        <v>0.37142857142857144</v>
      </c>
      <c r="O453" s="6">
        <f t="shared" si="26"/>
        <v>9.4681833333333341</v>
      </c>
      <c r="P453" s="6">
        <f t="shared" si="26"/>
        <v>12.333333333333334</v>
      </c>
      <c r="Q453" s="6">
        <f t="shared" si="26"/>
        <v>2.9666666666666668</v>
      </c>
      <c r="R453" s="6">
        <f t="shared" si="26"/>
        <v>0.66666666666666674</v>
      </c>
      <c r="S453" s="6">
        <f t="shared" si="26"/>
        <v>12.999999999999998</v>
      </c>
      <c r="T453" s="6" t="str">
        <f t="shared" si="27"/>
        <v>December</v>
      </c>
    </row>
    <row r="454" spans="1:20" x14ac:dyDescent="0.25">
      <c r="A454" t="s">
        <v>14</v>
      </c>
      <c r="B454" s="3">
        <v>45657</v>
      </c>
      <c r="C454" t="s">
        <v>15</v>
      </c>
      <c r="D454">
        <v>252</v>
      </c>
      <c r="E454">
        <v>199</v>
      </c>
      <c r="F454">
        <v>3</v>
      </c>
      <c r="G454">
        <v>2</v>
      </c>
      <c r="H454" s="1">
        <v>0.99199999999999999</v>
      </c>
      <c r="I454" s="4">
        <v>1.8484953703703705E-4</v>
      </c>
      <c r="J454" s="5">
        <v>5.8217592592592592E-3</v>
      </c>
      <c r="K454" s="5">
        <v>1.1342592592592593E-3</v>
      </c>
      <c r="L454" s="5">
        <v>3.2407407407407406E-4</v>
      </c>
      <c r="M454" s="5">
        <v>6.145833333333333E-3</v>
      </c>
      <c r="N454" s="1">
        <f t="shared" si="25"/>
        <v>7.9365079365079361E-3</v>
      </c>
      <c r="O454" s="6">
        <f t="shared" si="26"/>
        <v>0.26618333333333333</v>
      </c>
      <c r="P454" s="6">
        <f t="shared" si="26"/>
        <v>8.3833333333333329</v>
      </c>
      <c r="Q454" s="6">
        <f t="shared" si="26"/>
        <v>1.6333333333333335</v>
      </c>
      <c r="R454" s="6">
        <f t="shared" si="26"/>
        <v>0.46666666666666667</v>
      </c>
      <c r="S454" s="6">
        <f t="shared" si="26"/>
        <v>8.85</v>
      </c>
      <c r="T454" s="6" t="str">
        <f t="shared" si="27"/>
        <v>December</v>
      </c>
    </row>
    <row r="455" spans="1:20" x14ac:dyDescent="0.25">
      <c r="A455" t="s">
        <v>14</v>
      </c>
      <c r="B455" s="3">
        <v>45657</v>
      </c>
      <c r="C455" t="s">
        <v>16</v>
      </c>
      <c r="D455">
        <v>24</v>
      </c>
      <c r="E455">
        <v>20</v>
      </c>
      <c r="F455">
        <v>0</v>
      </c>
      <c r="G455">
        <v>3</v>
      </c>
      <c r="H455" s="1">
        <v>0.875</v>
      </c>
      <c r="I455" s="4">
        <v>3.6837962962962963E-4</v>
      </c>
      <c r="J455" s="5">
        <v>6.6435185185185182E-3</v>
      </c>
      <c r="K455" s="5">
        <v>1.724537037037037E-3</v>
      </c>
      <c r="L455" s="5">
        <v>3.8194444444444446E-4</v>
      </c>
      <c r="M455" s="5">
        <v>7.0254629629629634E-3</v>
      </c>
      <c r="N455" s="1">
        <f t="shared" si="25"/>
        <v>0.125</v>
      </c>
      <c r="O455" s="6">
        <f t="shared" si="26"/>
        <v>0.53046666666666664</v>
      </c>
      <c r="P455" s="6">
        <f t="shared" si="26"/>
        <v>9.5666666666666664</v>
      </c>
      <c r="Q455" s="6">
        <f t="shared" si="26"/>
        <v>2.4833333333333334</v>
      </c>
      <c r="R455" s="6">
        <f t="shared" si="26"/>
        <v>0.55000000000000004</v>
      </c>
      <c r="S455" s="6">
        <f t="shared" si="26"/>
        <v>10.116666666666667</v>
      </c>
      <c r="T455" s="6" t="str">
        <f t="shared" si="27"/>
        <v>December</v>
      </c>
    </row>
    <row r="456" spans="1:20" x14ac:dyDescent="0.25">
      <c r="A456" t="s">
        <v>14</v>
      </c>
      <c r="B456" s="3">
        <v>45659</v>
      </c>
      <c r="C456" t="s">
        <v>15</v>
      </c>
      <c r="D456">
        <v>418</v>
      </c>
      <c r="E456">
        <v>345</v>
      </c>
      <c r="F456">
        <v>4</v>
      </c>
      <c r="G456">
        <v>4</v>
      </c>
      <c r="H456" s="1">
        <v>0.99029999999999996</v>
      </c>
      <c r="I456" s="4">
        <v>1.9096064814814814E-4</v>
      </c>
      <c r="J456" s="5">
        <v>5.8101851851851856E-3</v>
      </c>
      <c r="K456" s="5">
        <v>1.1805555555555556E-3</v>
      </c>
      <c r="L456" s="5">
        <v>3.2407407407407406E-4</v>
      </c>
      <c r="M456" s="5">
        <v>6.1342592592592594E-3</v>
      </c>
      <c r="N456" s="1">
        <f>G456/D456</f>
        <v>9.5693779904306216E-3</v>
      </c>
      <c r="O456" s="6">
        <f>I456*1440</f>
        <v>0.2749833333333333</v>
      </c>
      <c r="P456" s="6">
        <f>J456*1440</f>
        <v>8.3666666666666671</v>
      </c>
      <c r="Q456" s="6">
        <f>K456*1440</f>
        <v>1.7</v>
      </c>
      <c r="R456" s="6">
        <f>L456*1440</f>
        <v>0.46666666666666667</v>
      </c>
      <c r="S456" s="6">
        <f>M456*1440</f>
        <v>8.8333333333333339</v>
      </c>
      <c r="T456" s="6" t="str">
        <f t="shared" si="27"/>
        <v>January</v>
      </c>
    </row>
    <row r="457" spans="1:20" x14ac:dyDescent="0.25">
      <c r="A457" t="s">
        <v>14</v>
      </c>
      <c r="B457" s="3">
        <v>45659</v>
      </c>
      <c r="C457" t="s">
        <v>16</v>
      </c>
      <c r="D457">
        <v>50</v>
      </c>
      <c r="E457">
        <v>42</v>
      </c>
      <c r="F457">
        <v>0</v>
      </c>
      <c r="G457">
        <v>7</v>
      </c>
      <c r="H457" s="1">
        <v>0.86</v>
      </c>
      <c r="I457" s="4">
        <v>9.8759259259259265E-4</v>
      </c>
      <c r="J457" s="5">
        <v>6.3541666666666668E-3</v>
      </c>
      <c r="K457" s="5">
        <v>1.4814814814814814E-3</v>
      </c>
      <c r="L457" s="5">
        <v>4.6296296296296298E-4</v>
      </c>
      <c r="M457" s="5">
        <v>6.8171296296296296E-3</v>
      </c>
      <c r="N457" s="1">
        <f t="shared" ref="N457:N520" si="28">G457/D457</f>
        <v>0.14000000000000001</v>
      </c>
      <c r="O457" s="6">
        <f t="shared" ref="O457:S507" si="29">I457*1440</f>
        <v>1.4221333333333335</v>
      </c>
      <c r="P457" s="6">
        <f t="shared" si="29"/>
        <v>9.15</v>
      </c>
      <c r="Q457" s="6">
        <f t="shared" si="29"/>
        <v>2.1333333333333333</v>
      </c>
      <c r="R457" s="6">
        <f t="shared" si="29"/>
        <v>0.66666666666666674</v>
      </c>
      <c r="S457" s="6">
        <f t="shared" si="29"/>
        <v>9.8166666666666664</v>
      </c>
      <c r="T457" s="6" t="str">
        <f t="shared" si="27"/>
        <v>January</v>
      </c>
    </row>
    <row r="458" spans="1:20" x14ac:dyDescent="0.25">
      <c r="A458" t="s">
        <v>14</v>
      </c>
      <c r="B458" s="3">
        <v>45660</v>
      </c>
      <c r="C458" t="s">
        <v>15</v>
      </c>
      <c r="D458">
        <v>420</v>
      </c>
      <c r="E458">
        <v>337</v>
      </c>
      <c r="F458">
        <v>6</v>
      </c>
      <c r="G458">
        <v>9</v>
      </c>
      <c r="H458" s="1">
        <v>0.97829999999999995</v>
      </c>
      <c r="I458" s="4">
        <v>3.6769675925925924E-4</v>
      </c>
      <c r="J458" s="5">
        <v>5.1504629629629626E-3</v>
      </c>
      <c r="K458" s="5">
        <v>1.0763888888888889E-3</v>
      </c>
      <c r="L458" s="5">
        <v>3.9351851851851852E-4</v>
      </c>
      <c r="M458" s="5">
        <v>5.5439814814814813E-3</v>
      </c>
      <c r="N458" s="1">
        <f t="shared" si="28"/>
        <v>2.1428571428571429E-2</v>
      </c>
      <c r="O458" s="6">
        <f t="shared" si="29"/>
        <v>0.52948333333333331</v>
      </c>
      <c r="P458" s="6">
        <f t="shared" si="29"/>
        <v>7.4166666666666661</v>
      </c>
      <c r="Q458" s="6">
        <f t="shared" si="29"/>
        <v>1.55</v>
      </c>
      <c r="R458" s="6">
        <f t="shared" si="29"/>
        <v>0.56666666666666665</v>
      </c>
      <c r="S458" s="6">
        <f t="shared" si="29"/>
        <v>7.9833333333333334</v>
      </c>
      <c r="T458" s="6" t="str">
        <f t="shared" si="27"/>
        <v>January</v>
      </c>
    </row>
    <row r="459" spans="1:20" x14ac:dyDescent="0.25">
      <c r="A459" t="s">
        <v>14</v>
      </c>
      <c r="B459" s="3">
        <v>45660</v>
      </c>
      <c r="C459" t="s">
        <v>16</v>
      </c>
      <c r="D459">
        <v>49</v>
      </c>
      <c r="E459">
        <v>40</v>
      </c>
      <c r="F459">
        <v>2</v>
      </c>
      <c r="G459">
        <v>9</v>
      </c>
      <c r="H459" s="1">
        <v>0.8085</v>
      </c>
      <c r="I459" s="4">
        <v>2.9667013888888885E-3</v>
      </c>
      <c r="J459" s="5">
        <v>7.5462962962962966E-3</v>
      </c>
      <c r="K459" s="5">
        <v>2.0833333333333333E-3</v>
      </c>
      <c r="L459" s="5">
        <v>4.6296296296296298E-4</v>
      </c>
      <c r="M459" s="5">
        <v>8.0092592592592594E-3</v>
      </c>
      <c r="N459" s="1">
        <f t="shared" si="28"/>
        <v>0.18367346938775511</v>
      </c>
      <c r="O459" s="6">
        <f t="shared" si="29"/>
        <v>4.2720499999999992</v>
      </c>
      <c r="P459" s="6">
        <f t="shared" si="29"/>
        <v>10.866666666666667</v>
      </c>
      <c r="Q459" s="6">
        <f t="shared" si="29"/>
        <v>3</v>
      </c>
      <c r="R459" s="6">
        <f t="shared" si="29"/>
        <v>0.66666666666666674</v>
      </c>
      <c r="S459" s="6">
        <f t="shared" si="29"/>
        <v>11.533333333333333</v>
      </c>
      <c r="T459" s="6" t="str">
        <f t="shared" si="27"/>
        <v>January</v>
      </c>
    </row>
    <row r="460" spans="1:20" x14ac:dyDescent="0.25">
      <c r="A460" t="s">
        <v>14</v>
      </c>
      <c r="B460" s="3">
        <v>45663</v>
      </c>
      <c r="C460" t="s">
        <v>15</v>
      </c>
      <c r="D460">
        <v>789</v>
      </c>
      <c r="E460">
        <v>527</v>
      </c>
      <c r="F460">
        <v>115</v>
      </c>
      <c r="G460">
        <v>104</v>
      </c>
      <c r="H460" s="1">
        <v>0.82640000000000002</v>
      </c>
      <c r="I460" s="4">
        <v>3.4701388888888889E-3</v>
      </c>
      <c r="J460" s="5">
        <v>6.5856481481481478E-3</v>
      </c>
      <c r="K460" s="5">
        <v>1.6087962962962963E-3</v>
      </c>
      <c r="L460" s="5">
        <v>3.9351851851851852E-4</v>
      </c>
      <c r="M460" s="5">
        <v>6.9328703703703705E-3</v>
      </c>
      <c r="N460" s="1">
        <f t="shared" si="28"/>
        <v>0.13181242078580482</v>
      </c>
      <c r="O460" s="6">
        <f t="shared" si="29"/>
        <v>4.9969999999999999</v>
      </c>
      <c r="P460" s="6">
        <f t="shared" si="29"/>
        <v>9.4833333333333325</v>
      </c>
      <c r="Q460" s="6">
        <f t="shared" si="29"/>
        <v>2.3166666666666669</v>
      </c>
      <c r="R460" s="6">
        <f t="shared" si="29"/>
        <v>0.56666666666666665</v>
      </c>
      <c r="S460" s="6">
        <f t="shared" si="29"/>
        <v>9.9833333333333343</v>
      </c>
      <c r="T460" s="6" t="str">
        <f t="shared" si="27"/>
        <v>January</v>
      </c>
    </row>
    <row r="461" spans="1:20" x14ac:dyDescent="0.25">
      <c r="A461" t="s">
        <v>14</v>
      </c>
      <c r="B461" s="3">
        <v>45663</v>
      </c>
      <c r="C461" t="s">
        <v>16</v>
      </c>
      <c r="D461">
        <v>95</v>
      </c>
      <c r="E461">
        <v>64</v>
      </c>
      <c r="F461">
        <v>0</v>
      </c>
      <c r="G461">
        <v>38</v>
      </c>
      <c r="H461" s="1">
        <v>0.6</v>
      </c>
      <c r="I461" s="4">
        <v>9.7089930555555558E-3</v>
      </c>
      <c r="J461" s="5">
        <v>8.1018518518518514E-3</v>
      </c>
      <c r="K461" s="5">
        <v>2.2106481481481482E-3</v>
      </c>
      <c r="L461" s="5">
        <v>5.9027777777777778E-4</v>
      </c>
      <c r="M461" s="5">
        <v>8.6921296296296295E-3</v>
      </c>
      <c r="N461" s="1">
        <f t="shared" si="28"/>
        <v>0.4</v>
      </c>
      <c r="O461" s="6">
        <f t="shared" si="29"/>
        <v>13.98095</v>
      </c>
      <c r="P461" s="6">
        <f t="shared" si="29"/>
        <v>11.666666666666666</v>
      </c>
      <c r="Q461" s="6">
        <f t="shared" si="29"/>
        <v>3.1833333333333336</v>
      </c>
      <c r="R461" s="6">
        <f t="shared" si="29"/>
        <v>0.85</v>
      </c>
      <c r="S461" s="6">
        <f t="shared" si="29"/>
        <v>12.516666666666666</v>
      </c>
      <c r="T461" s="6" t="str">
        <f t="shared" si="27"/>
        <v>January</v>
      </c>
    </row>
    <row r="462" spans="1:20" x14ac:dyDescent="0.25">
      <c r="A462" t="s">
        <v>14</v>
      </c>
      <c r="B462" s="3">
        <v>45664</v>
      </c>
      <c r="C462" t="s">
        <v>15</v>
      </c>
      <c r="D462">
        <v>427</v>
      </c>
      <c r="E462">
        <v>343</v>
      </c>
      <c r="F462">
        <v>1</v>
      </c>
      <c r="G462">
        <v>6</v>
      </c>
      <c r="H462" s="1">
        <v>0.98360000000000003</v>
      </c>
      <c r="I462" s="4">
        <v>2.0700231481481484E-4</v>
      </c>
      <c r="J462" s="5">
        <v>6.0879629629629626E-3</v>
      </c>
      <c r="K462" s="5">
        <v>1.5046296296296296E-3</v>
      </c>
      <c r="L462" s="5">
        <v>3.7037037037037035E-4</v>
      </c>
      <c r="M462" s="5">
        <v>6.4583333333333333E-3</v>
      </c>
      <c r="N462" s="1">
        <f t="shared" si="28"/>
        <v>1.405152224824356E-2</v>
      </c>
      <c r="O462" s="6">
        <f t="shared" si="29"/>
        <v>0.29808333333333337</v>
      </c>
      <c r="P462" s="6">
        <f t="shared" si="29"/>
        <v>8.7666666666666657</v>
      </c>
      <c r="Q462" s="6">
        <f t="shared" si="29"/>
        <v>2.1666666666666665</v>
      </c>
      <c r="R462" s="6">
        <f t="shared" si="29"/>
        <v>0.53333333333333333</v>
      </c>
      <c r="S462" s="6">
        <f t="shared" si="29"/>
        <v>9.3000000000000007</v>
      </c>
      <c r="T462" s="6" t="str">
        <f t="shared" si="27"/>
        <v>January</v>
      </c>
    </row>
    <row r="463" spans="1:20" x14ac:dyDescent="0.25">
      <c r="A463" t="s">
        <v>14</v>
      </c>
      <c r="B463" s="3">
        <v>45664</v>
      </c>
      <c r="C463" t="s">
        <v>16</v>
      </c>
      <c r="D463">
        <v>46</v>
      </c>
      <c r="E463">
        <v>39</v>
      </c>
      <c r="F463">
        <v>1</v>
      </c>
      <c r="G463">
        <v>5</v>
      </c>
      <c r="H463" s="1">
        <v>0.88890000000000002</v>
      </c>
      <c r="I463" s="4">
        <v>1.5636805555555556E-3</v>
      </c>
      <c r="J463" s="5">
        <v>7.2569444444444443E-3</v>
      </c>
      <c r="K463" s="5">
        <v>1.9791666666666668E-3</v>
      </c>
      <c r="L463" s="5">
        <v>4.7453703703703704E-4</v>
      </c>
      <c r="M463" s="5">
        <v>7.7314814814814815E-3</v>
      </c>
      <c r="N463" s="1">
        <f t="shared" si="28"/>
        <v>0.10869565217391304</v>
      </c>
      <c r="O463" s="6">
        <f t="shared" si="29"/>
        <v>2.2517</v>
      </c>
      <c r="P463" s="6">
        <f t="shared" si="29"/>
        <v>10.45</v>
      </c>
      <c r="Q463" s="6">
        <f t="shared" si="29"/>
        <v>2.85</v>
      </c>
      <c r="R463" s="6">
        <f t="shared" si="29"/>
        <v>0.68333333333333335</v>
      </c>
      <c r="S463" s="6">
        <f t="shared" si="29"/>
        <v>11.133333333333333</v>
      </c>
      <c r="T463" s="6" t="str">
        <f t="shared" si="27"/>
        <v>January</v>
      </c>
    </row>
    <row r="464" spans="1:20" x14ac:dyDescent="0.25">
      <c r="A464" t="s">
        <v>14</v>
      </c>
      <c r="B464" s="3">
        <v>45665</v>
      </c>
      <c r="C464" t="s">
        <v>15</v>
      </c>
      <c r="D464">
        <v>422</v>
      </c>
      <c r="E464">
        <v>326</v>
      </c>
      <c r="F464">
        <v>13</v>
      </c>
      <c r="G464">
        <v>12</v>
      </c>
      <c r="H464" s="1">
        <v>0.96819999999999995</v>
      </c>
      <c r="I464" s="4">
        <v>6.4244212962962963E-4</v>
      </c>
      <c r="J464" s="5">
        <v>5.5208333333333333E-3</v>
      </c>
      <c r="K464" s="5">
        <v>1.1111111111111111E-3</v>
      </c>
      <c r="L464" s="5">
        <v>3.5879629629629629E-4</v>
      </c>
      <c r="M464" s="5">
        <v>5.8796296296296296E-3</v>
      </c>
      <c r="N464" s="1">
        <f t="shared" si="28"/>
        <v>2.843601895734597E-2</v>
      </c>
      <c r="O464" s="6">
        <f t="shared" si="29"/>
        <v>0.9251166666666667</v>
      </c>
      <c r="P464" s="6">
        <f t="shared" si="29"/>
        <v>7.95</v>
      </c>
      <c r="Q464" s="6">
        <f t="shared" si="29"/>
        <v>1.6</v>
      </c>
      <c r="R464" s="6">
        <f t="shared" si="29"/>
        <v>0.51666666666666661</v>
      </c>
      <c r="S464" s="6">
        <f t="shared" si="29"/>
        <v>8.4666666666666668</v>
      </c>
      <c r="T464" s="6" t="str">
        <f t="shared" si="27"/>
        <v>January</v>
      </c>
    </row>
    <row r="465" spans="1:20" x14ac:dyDescent="0.25">
      <c r="A465" t="s">
        <v>14</v>
      </c>
      <c r="B465" s="3">
        <v>45665</v>
      </c>
      <c r="C465" t="s">
        <v>16</v>
      </c>
      <c r="D465">
        <v>50</v>
      </c>
      <c r="E465">
        <v>41</v>
      </c>
      <c r="F465">
        <v>0</v>
      </c>
      <c r="G465">
        <v>10</v>
      </c>
      <c r="H465" s="1">
        <v>0.8</v>
      </c>
      <c r="I465" s="4">
        <v>4.1176967592592593E-3</v>
      </c>
      <c r="J465" s="5">
        <v>7.5347222222222222E-3</v>
      </c>
      <c r="K465" s="5">
        <v>2.5925925925925925E-3</v>
      </c>
      <c r="L465" s="5">
        <v>4.6296296296296298E-4</v>
      </c>
      <c r="M465" s="5">
        <v>8.0092592592592594E-3</v>
      </c>
      <c r="N465" s="1">
        <f t="shared" si="28"/>
        <v>0.2</v>
      </c>
      <c r="O465" s="6">
        <f t="shared" si="29"/>
        <v>5.9294833333333337</v>
      </c>
      <c r="P465" s="6">
        <f t="shared" si="29"/>
        <v>10.85</v>
      </c>
      <c r="Q465" s="6">
        <f t="shared" si="29"/>
        <v>3.7333333333333334</v>
      </c>
      <c r="R465" s="6">
        <f t="shared" si="29"/>
        <v>0.66666666666666674</v>
      </c>
      <c r="S465" s="6">
        <f t="shared" si="29"/>
        <v>11.533333333333333</v>
      </c>
      <c r="T465" s="6" t="str">
        <f t="shared" si="27"/>
        <v>January</v>
      </c>
    </row>
    <row r="466" spans="1:20" x14ac:dyDescent="0.25">
      <c r="A466" t="s">
        <v>14</v>
      </c>
      <c r="B466" s="3">
        <v>45667</v>
      </c>
      <c r="C466" t="s">
        <v>15</v>
      </c>
      <c r="D466">
        <v>567</v>
      </c>
      <c r="E466">
        <v>401</v>
      </c>
      <c r="F466">
        <v>42</v>
      </c>
      <c r="G466">
        <v>23</v>
      </c>
      <c r="H466" s="1">
        <v>0.93520000000000003</v>
      </c>
      <c r="I466" s="4">
        <v>1.3748726851851851E-3</v>
      </c>
      <c r="J466" s="5">
        <v>5.5902777777777773E-3</v>
      </c>
      <c r="K466" s="5">
        <v>1.4120370370370369E-3</v>
      </c>
      <c r="L466" s="5">
        <v>3.7037037037037035E-4</v>
      </c>
      <c r="M466" s="5">
        <v>5.9490740740740745E-3</v>
      </c>
      <c r="N466" s="1">
        <f t="shared" si="28"/>
        <v>4.0564373897707229E-2</v>
      </c>
      <c r="O466" s="6">
        <f t="shared" si="29"/>
        <v>1.9798166666666666</v>
      </c>
      <c r="P466" s="6">
        <f t="shared" si="29"/>
        <v>8.0499999999999989</v>
      </c>
      <c r="Q466" s="6">
        <f t="shared" si="29"/>
        <v>2.0333333333333332</v>
      </c>
      <c r="R466" s="6">
        <f t="shared" si="29"/>
        <v>0.53333333333333333</v>
      </c>
      <c r="S466" s="6">
        <f t="shared" si="29"/>
        <v>8.5666666666666664</v>
      </c>
      <c r="T466" s="6" t="str">
        <f t="shared" si="27"/>
        <v>January</v>
      </c>
    </row>
    <row r="467" spans="1:20" x14ac:dyDescent="0.25">
      <c r="A467" t="s">
        <v>14</v>
      </c>
      <c r="B467" s="3">
        <v>45667</v>
      </c>
      <c r="C467" t="s">
        <v>16</v>
      </c>
      <c r="D467">
        <v>52</v>
      </c>
      <c r="E467">
        <v>38</v>
      </c>
      <c r="F467">
        <v>1</v>
      </c>
      <c r="G467">
        <v>19</v>
      </c>
      <c r="H467" s="1">
        <v>0.62749999999999995</v>
      </c>
      <c r="I467" s="4">
        <v>5.1088541666666661E-3</v>
      </c>
      <c r="J467" s="5">
        <v>8.8888888888888889E-3</v>
      </c>
      <c r="K467" s="5">
        <v>3.9120370370370368E-3</v>
      </c>
      <c r="L467" s="5">
        <v>4.5138888888888887E-4</v>
      </c>
      <c r="M467" s="5">
        <v>9.3518518518518525E-3</v>
      </c>
      <c r="N467" s="1">
        <f t="shared" si="28"/>
        <v>0.36538461538461536</v>
      </c>
      <c r="O467" s="6">
        <f t="shared" si="29"/>
        <v>7.356749999999999</v>
      </c>
      <c r="P467" s="6">
        <f t="shared" si="29"/>
        <v>12.8</v>
      </c>
      <c r="Q467" s="6">
        <f t="shared" si="29"/>
        <v>5.6333333333333329</v>
      </c>
      <c r="R467" s="6">
        <f t="shared" si="29"/>
        <v>0.65</v>
      </c>
      <c r="S467" s="6">
        <f t="shared" si="29"/>
        <v>13.466666666666667</v>
      </c>
      <c r="T467" s="6" t="str">
        <f t="shared" si="27"/>
        <v>January</v>
      </c>
    </row>
    <row r="468" spans="1:20" x14ac:dyDescent="0.25">
      <c r="A468" t="s">
        <v>14</v>
      </c>
      <c r="B468" s="3">
        <v>45670</v>
      </c>
      <c r="C468" t="s">
        <v>15</v>
      </c>
      <c r="D468">
        <v>824</v>
      </c>
      <c r="E468">
        <v>494</v>
      </c>
      <c r="F468">
        <v>163</v>
      </c>
      <c r="G468">
        <v>110</v>
      </c>
      <c r="H468" s="1">
        <v>0.81389999999999996</v>
      </c>
      <c r="I468" s="4">
        <v>4.8597916666666668E-3</v>
      </c>
      <c r="J468" s="5">
        <v>6.7129629629629631E-3</v>
      </c>
      <c r="K468" s="5">
        <v>1.9212962962962964E-3</v>
      </c>
      <c r="L468" s="5">
        <v>4.2824074074074075E-4</v>
      </c>
      <c r="M468" s="5">
        <v>7.1296296296296299E-3</v>
      </c>
      <c r="N468" s="1">
        <f t="shared" si="28"/>
        <v>0.13349514563106796</v>
      </c>
      <c r="O468" s="6">
        <f t="shared" si="29"/>
        <v>6.9981</v>
      </c>
      <c r="P468" s="6">
        <f t="shared" si="29"/>
        <v>9.6666666666666661</v>
      </c>
      <c r="Q468" s="6">
        <f t="shared" si="29"/>
        <v>2.7666666666666666</v>
      </c>
      <c r="R468" s="6">
        <f t="shared" si="29"/>
        <v>0.6166666666666667</v>
      </c>
      <c r="S468" s="6">
        <f t="shared" si="29"/>
        <v>10.266666666666667</v>
      </c>
      <c r="T468" s="6" t="str">
        <f t="shared" si="27"/>
        <v>January</v>
      </c>
    </row>
    <row r="469" spans="1:20" x14ac:dyDescent="0.25">
      <c r="A469" t="s">
        <v>14</v>
      </c>
      <c r="B469" s="3">
        <v>45670</v>
      </c>
      <c r="C469" t="s">
        <v>16</v>
      </c>
      <c r="D469">
        <v>94</v>
      </c>
      <c r="E469">
        <v>65</v>
      </c>
      <c r="F469">
        <v>3</v>
      </c>
      <c r="G469">
        <v>52</v>
      </c>
      <c r="H469" s="1">
        <v>0.42859999999999998</v>
      </c>
      <c r="I469" s="4">
        <v>1.2196400462962963E-2</v>
      </c>
      <c r="J469" s="5">
        <v>8.3101851851851843E-3</v>
      </c>
      <c r="K469" s="5">
        <v>3.2407407407407406E-3</v>
      </c>
      <c r="L469" s="5">
        <v>4.9768518518518521E-4</v>
      </c>
      <c r="M469" s="5">
        <v>8.8078703703703704E-3</v>
      </c>
      <c r="N469" s="1">
        <f t="shared" si="28"/>
        <v>0.55319148936170215</v>
      </c>
      <c r="O469" s="6">
        <f t="shared" si="29"/>
        <v>17.562816666666667</v>
      </c>
      <c r="P469" s="6">
        <f t="shared" si="29"/>
        <v>11.966666666666665</v>
      </c>
      <c r="Q469" s="6">
        <f t="shared" si="29"/>
        <v>4.666666666666667</v>
      </c>
      <c r="R469" s="6">
        <f t="shared" si="29"/>
        <v>0.71666666666666667</v>
      </c>
      <c r="S469" s="6">
        <f t="shared" si="29"/>
        <v>12.683333333333334</v>
      </c>
      <c r="T469" s="6" t="str">
        <f t="shared" si="27"/>
        <v>January</v>
      </c>
    </row>
    <row r="470" spans="1:20" x14ac:dyDescent="0.25">
      <c r="A470" t="s">
        <v>14</v>
      </c>
      <c r="B470" s="3">
        <v>45671</v>
      </c>
      <c r="C470" t="s">
        <v>15</v>
      </c>
      <c r="D470">
        <v>509</v>
      </c>
      <c r="E470">
        <v>373</v>
      </c>
      <c r="F470">
        <v>45</v>
      </c>
      <c r="G470">
        <v>32</v>
      </c>
      <c r="H470" s="1">
        <v>0.92889999999999995</v>
      </c>
      <c r="I470" s="4">
        <v>1.9335995370370368E-3</v>
      </c>
      <c r="J470" s="5">
        <v>6.6550925925925927E-3</v>
      </c>
      <c r="K470" s="5">
        <v>1.8865740740740742E-3</v>
      </c>
      <c r="L470" s="5">
        <v>4.6296296296296298E-4</v>
      </c>
      <c r="M470" s="5">
        <v>7.1180555555555554E-3</v>
      </c>
      <c r="N470" s="1">
        <f t="shared" si="28"/>
        <v>6.2868369351669937E-2</v>
      </c>
      <c r="O470" s="6">
        <f t="shared" si="29"/>
        <v>2.784383333333333</v>
      </c>
      <c r="P470" s="6">
        <f t="shared" si="29"/>
        <v>9.5833333333333339</v>
      </c>
      <c r="Q470" s="6">
        <f t="shared" si="29"/>
        <v>2.7166666666666668</v>
      </c>
      <c r="R470" s="6">
        <f t="shared" si="29"/>
        <v>0.66666666666666674</v>
      </c>
      <c r="S470" s="6">
        <f t="shared" si="29"/>
        <v>10.25</v>
      </c>
      <c r="T470" s="6" t="str">
        <f t="shared" si="27"/>
        <v>January</v>
      </c>
    </row>
    <row r="471" spans="1:20" x14ac:dyDescent="0.25">
      <c r="A471" t="s">
        <v>14</v>
      </c>
      <c r="B471" s="3">
        <v>45671</v>
      </c>
      <c r="C471" t="s">
        <v>16</v>
      </c>
      <c r="D471">
        <v>61</v>
      </c>
      <c r="E471">
        <v>48</v>
      </c>
      <c r="F471">
        <v>1</v>
      </c>
      <c r="G471">
        <v>17</v>
      </c>
      <c r="H471" s="1">
        <v>0.7167</v>
      </c>
      <c r="I471" s="4">
        <v>4.0243055555555553E-3</v>
      </c>
      <c r="J471" s="5">
        <v>9.7916666666666673E-3</v>
      </c>
      <c r="K471" s="5">
        <v>3.5648148148148149E-3</v>
      </c>
      <c r="L471" s="5">
        <v>5.5555555555555556E-4</v>
      </c>
      <c r="M471" s="5">
        <v>1.0347222222222223E-2</v>
      </c>
      <c r="N471" s="1">
        <f t="shared" si="28"/>
        <v>0.27868852459016391</v>
      </c>
      <c r="O471" s="6">
        <f t="shared" si="29"/>
        <v>5.7949999999999999</v>
      </c>
      <c r="P471" s="6">
        <f t="shared" si="29"/>
        <v>14.100000000000001</v>
      </c>
      <c r="Q471" s="6">
        <f t="shared" si="29"/>
        <v>5.1333333333333337</v>
      </c>
      <c r="R471" s="6">
        <f t="shared" si="29"/>
        <v>0.8</v>
      </c>
      <c r="S471" s="6">
        <f t="shared" si="29"/>
        <v>14.9</v>
      </c>
      <c r="T471" s="6" t="str">
        <f t="shared" si="27"/>
        <v>January</v>
      </c>
    </row>
    <row r="472" spans="1:20" x14ac:dyDescent="0.25">
      <c r="A472" t="s">
        <v>14</v>
      </c>
      <c r="B472" s="3">
        <v>45672</v>
      </c>
      <c r="C472" t="s">
        <v>15</v>
      </c>
      <c r="D472">
        <v>438</v>
      </c>
      <c r="E472">
        <v>318</v>
      </c>
      <c r="F472">
        <v>52</v>
      </c>
      <c r="G472">
        <v>46</v>
      </c>
      <c r="H472" s="1">
        <v>0.88080000000000003</v>
      </c>
      <c r="I472" s="4">
        <v>2.4710879629629631E-3</v>
      </c>
      <c r="J472" s="5">
        <v>6.2847222222222219E-3</v>
      </c>
      <c r="K472" s="5">
        <v>1.5162037037037036E-3</v>
      </c>
      <c r="L472" s="5">
        <v>4.6296296296296298E-4</v>
      </c>
      <c r="M472" s="5">
        <v>6.7129629629629631E-3</v>
      </c>
      <c r="N472" s="1">
        <f t="shared" si="28"/>
        <v>0.1050228310502283</v>
      </c>
      <c r="O472" s="6">
        <f t="shared" si="29"/>
        <v>3.5583666666666671</v>
      </c>
      <c r="P472" s="6">
        <f t="shared" si="29"/>
        <v>9.0499999999999989</v>
      </c>
      <c r="Q472" s="6">
        <f t="shared" si="29"/>
        <v>2.1833333333333331</v>
      </c>
      <c r="R472" s="6">
        <f t="shared" si="29"/>
        <v>0.66666666666666674</v>
      </c>
      <c r="S472" s="6">
        <f t="shared" si="29"/>
        <v>9.6666666666666661</v>
      </c>
      <c r="T472" s="6" t="str">
        <f t="shared" si="27"/>
        <v>January</v>
      </c>
    </row>
    <row r="473" spans="1:20" x14ac:dyDescent="0.25">
      <c r="A473" t="s">
        <v>14</v>
      </c>
      <c r="B473" s="3">
        <v>45672</v>
      </c>
      <c r="C473" t="s">
        <v>16</v>
      </c>
      <c r="D473">
        <v>42</v>
      </c>
      <c r="E473">
        <v>29</v>
      </c>
      <c r="F473">
        <v>0</v>
      </c>
      <c r="G473">
        <v>20</v>
      </c>
      <c r="H473" s="1">
        <v>0.52380000000000004</v>
      </c>
      <c r="I473" s="4">
        <v>5.3813310185185188E-3</v>
      </c>
      <c r="J473" s="5">
        <v>1.0092592592592592E-2</v>
      </c>
      <c r="K473" s="5">
        <v>3.1712962962962962E-3</v>
      </c>
      <c r="L473" s="5">
        <v>5.2083333333333333E-4</v>
      </c>
      <c r="M473" s="5">
        <v>1.0613425925925925E-2</v>
      </c>
      <c r="N473" s="1">
        <f t="shared" si="28"/>
        <v>0.47619047619047616</v>
      </c>
      <c r="O473" s="6">
        <f t="shared" si="29"/>
        <v>7.7491166666666667</v>
      </c>
      <c r="P473" s="6">
        <f t="shared" si="29"/>
        <v>14.533333333333333</v>
      </c>
      <c r="Q473" s="6">
        <f t="shared" si="29"/>
        <v>4.5666666666666664</v>
      </c>
      <c r="R473" s="6">
        <f t="shared" si="29"/>
        <v>0.75</v>
      </c>
      <c r="S473" s="6">
        <f t="shared" si="29"/>
        <v>15.283333333333333</v>
      </c>
      <c r="T473" s="6" t="str">
        <f t="shared" si="27"/>
        <v>January</v>
      </c>
    </row>
    <row r="474" spans="1:20" x14ac:dyDescent="0.25">
      <c r="A474" s="7" t="s">
        <v>14</v>
      </c>
      <c r="B474" s="8">
        <v>45673</v>
      </c>
      <c r="C474" s="7" t="s">
        <v>15</v>
      </c>
      <c r="D474" s="7">
        <v>320</v>
      </c>
      <c r="E474" s="7">
        <v>249</v>
      </c>
      <c r="F474" s="7">
        <v>6</v>
      </c>
      <c r="G474" s="7">
        <v>10</v>
      </c>
      <c r="H474" s="9">
        <v>0.96819999999999995</v>
      </c>
      <c r="I474" s="10">
        <v>6.4120370370370373E-4</v>
      </c>
      <c r="J474" s="11">
        <v>6.4467592592592588E-3</v>
      </c>
      <c r="K474" s="11">
        <v>1.724537037037037E-3</v>
      </c>
      <c r="L474" s="11">
        <v>3.1250000000000001E-4</v>
      </c>
      <c r="M474" s="11">
        <v>6.7592592592592591E-3</v>
      </c>
      <c r="N474" s="1">
        <f t="shared" si="28"/>
        <v>3.125E-2</v>
      </c>
      <c r="O474" s="6">
        <f t="shared" si="29"/>
        <v>0.92333333333333334</v>
      </c>
      <c r="P474" s="6">
        <f t="shared" si="29"/>
        <v>9.2833333333333332</v>
      </c>
      <c r="Q474" s="6">
        <f t="shared" si="29"/>
        <v>2.4833333333333334</v>
      </c>
      <c r="R474" s="6">
        <f t="shared" si="29"/>
        <v>0.45</v>
      </c>
      <c r="S474" s="6">
        <f t="shared" si="29"/>
        <v>9.7333333333333325</v>
      </c>
      <c r="T474" s="6" t="str">
        <f t="shared" si="27"/>
        <v>January</v>
      </c>
    </row>
    <row r="475" spans="1:20" x14ac:dyDescent="0.25">
      <c r="A475" s="7" t="s">
        <v>14</v>
      </c>
      <c r="B475" s="8">
        <v>45673</v>
      </c>
      <c r="C475" s="7" t="s">
        <v>16</v>
      </c>
      <c r="D475" s="7">
        <v>43</v>
      </c>
      <c r="E475" s="7">
        <v>33</v>
      </c>
      <c r="F475" s="7">
        <v>0</v>
      </c>
      <c r="G475" s="7">
        <v>14</v>
      </c>
      <c r="H475" s="9">
        <v>0.6744</v>
      </c>
      <c r="I475" s="10">
        <v>6.8576388888888888E-3</v>
      </c>
      <c r="J475" s="11">
        <v>8.4837962962962966E-3</v>
      </c>
      <c r="K475" s="11">
        <v>3.1250000000000002E-3</v>
      </c>
      <c r="L475" s="11">
        <v>5.5555555555555556E-4</v>
      </c>
      <c r="M475" s="11">
        <v>9.0277777777777769E-3</v>
      </c>
      <c r="N475" s="1">
        <f t="shared" si="28"/>
        <v>0.32558139534883723</v>
      </c>
      <c r="O475" s="6">
        <f t="shared" si="29"/>
        <v>9.875</v>
      </c>
      <c r="P475" s="6">
        <f t="shared" si="29"/>
        <v>12.216666666666667</v>
      </c>
      <c r="Q475" s="6">
        <f t="shared" si="29"/>
        <v>4.5</v>
      </c>
      <c r="R475" s="6">
        <f t="shared" si="29"/>
        <v>0.8</v>
      </c>
      <c r="S475" s="6">
        <f t="shared" si="29"/>
        <v>12.999999999999998</v>
      </c>
      <c r="T475" s="6" t="str">
        <f t="shared" si="27"/>
        <v>January</v>
      </c>
    </row>
    <row r="476" spans="1:20" x14ac:dyDescent="0.25">
      <c r="A476" t="s">
        <v>14</v>
      </c>
      <c r="B476" s="3">
        <v>45674</v>
      </c>
      <c r="C476" t="s">
        <v>15</v>
      </c>
      <c r="D476">
        <v>403</v>
      </c>
      <c r="E476">
        <v>281</v>
      </c>
      <c r="F476">
        <v>51</v>
      </c>
      <c r="G476">
        <v>37</v>
      </c>
      <c r="H476" s="1">
        <v>0.88919999999999999</v>
      </c>
      <c r="I476" s="4">
        <v>2.2687384259259258E-3</v>
      </c>
      <c r="J476" s="5">
        <v>6.3657407407407404E-3</v>
      </c>
      <c r="K476" s="5">
        <v>1.5740740740740741E-3</v>
      </c>
      <c r="L476" s="5">
        <v>4.1666666666666669E-4</v>
      </c>
      <c r="M476" s="5">
        <v>6.7592592592592591E-3</v>
      </c>
      <c r="N476" s="1">
        <f t="shared" si="28"/>
        <v>9.1811414392059559E-2</v>
      </c>
      <c r="O476" s="6">
        <f t="shared" si="29"/>
        <v>3.2669833333333331</v>
      </c>
      <c r="P476" s="6">
        <f t="shared" si="29"/>
        <v>9.1666666666666661</v>
      </c>
      <c r="Q476" s="6">
        <f t="shared" si="29"/>
        <v>2.2666666666666666</v>
      </c>
      <c r="R476" s="6">
        <f t="shared" si="29"/>
        <v>0.60000000000000009</v>
      </c>
      <c r="S476" s="6">
        <f t="shared" si="29"/>
        <v>9.7333333333333325</v>
      </c>
      <c r="T476" s="6" t="str">
        <f t="shared" si="27"/>
        <v>January</v>
      </c>
    </row>
    <row r="477" spans="1:20" x14ac:dyDescent="0.25">
      <c r="A477" t="s">
        <v>14</v>
      </c>
      <c r="B477" s="3">
        <v>45674</v>
      </c>
      <c r="C477" t="s">
        <v>16</v>
      </c>
      <c r="D477">
        <v>37</v>
      </c>
      <c r="E477">
        <v>30</v>
      </c>
      <c r="F477">
        <v>0</v>
      </c>
      <c r="G477">
        <v>10</v>
      </c>
      <c r="H477" s="1">
        <v>0.72970000000000002</v>
      </c>
      <c r="I477" s="4">
        <v>5.4362615740740743E-3</v>
      </c>
      <c r="J477" s="5">
        <v>9.1666666666666667E-3</v>
      </c>
      <c r="K477" s="5">
        <v>3.1944444444444446E-3</v>
      </c>
      <c r="L477" s="5">
        <v>5.6712962962962967E-4</v>
      </c>
      <c r="M477" s="5">
        <v>9.7337962962962959E-3</v>
      </c>
      <c r="N477" s="1">
        <f t="shared" si="28"/>
        <v>0.27027027027027029</v>
      </c>
      <c r="O477" s="6">
        <f t="shared" si="29"/>
        <v>7.828216666666667</v>
      </c>
      <c r="P477" s="6">
        <f t="shared" si="29"/>
        <v>13.2</v>
      </c>
      <c r="Q477" s="6">
        <f t="shared" si="29"/>
        <v>4.6000000000000005</v>
      </c>
      <c r="R477" s="6">
        <f t="shared" si="29"/>
        <v>0.81666666666666676</v>
      </c>
      <c r="S477" s="6">
        <f t="shared" si="29"/>
        <v>14.016666666666666</v>
      </c>
      <c r="T477" s="6" t="str">
        <f t="shared" si="27"/>
        <v>January</v>
      </c>
    </row>
    <row r="478" spans="1:20" x14ac:dyDescent="0.25">
      <c r="A478" t="s">
        <v>14</v>
      </c>
      <c r="B478" s="3">
        <v>45678</v>
      </c>
      <c r="C478" t="s">
        <v>15</v>
      </c>
      <c r="D478">
        <v>934</v>
      </c>
      <c r="E478">
        <v>528</v>
      </c>
      <c r="F478">
        <v>222</v>
      </c>
      <c r="G478">
        <v>189</v>
      </c>
      <c r="H478" s="1">
        <v>0.70079999999999998</v>
      </c>
      <c r="I478" s="4">
        <v>7.9176273148148148E-3</v>
      </c>
      <c r="J478" s="5">
        <v>6.3078703703703708E-3</v>
      </c>
      <c r="K478" s="5">
        <v>1.7476851851851852E-3</v>
      </c>
      <c r="L478" s="5">
        <v>4.5138888888888887E-4</v>
      </c>
      <c r="M478" s="5">
        <v>6.6782407407407407E-3</v>
      </c>
      <c r="N478" s="1">
        <f t="shared" si="28"/>
        <v>0.20235546038543897</v>
      </c>
      <c r="O478" s="6">
        <f t="shared" si="29"/>
        <v>11.401383333333333</v>
      </c>
      <c r="P478" s="6">
        <f t="shared" si="29"/>
        <v>9.0833333333333339</v>
      </c>
      <c r="Q478" s="6">
        <f t="shared" si="29"/>
        <v>2.5166666666666666</v>
      </c>
      <c r="R478" s="6">
        <f t="shared" si="29"/>
        <v>0.65</v>
      </c>
      <c r="S478" s="6">
        <f t="shared" si="29"/>
        <v>9.6166666666666671</v>
      </c>
      <c r="T478" s="6" t="str">
        <f t="shared" si="27"/>
        <v>January</v>
      </c>
    </row>
    <row r="479" spans="1:20" x14ac:dyDescent="0.25">
      <c r="A479" t="s">
        <v>14</v>
      </c>
      <c r="B479" s="3">
        <v>45678</v>
      </c>
      <c r="C479" t="s">
        <v>16</v>
      </c>
      <c r="D479">
        <v>86</v>
      </c>
      <c r="E479">
        <v>56</v>
      </c>
      <c r="F479">
        <v>4</v>
      </c>
      <c r="G479">
        <v>47</v>
      </c>
      <c r="H479" s="1">
        <v>0.42680000000000001</v>
      </c>
      <c r="I479" s="4">
        <v>1.8865046296296296E-2</v>
      </c>
      <c r="J479" s="5">
        <v>8.4375000000000006E-3</v>
      </c>
      <c r="K479" s="5">
        <v>1.3425925925925925E-3</v>
      </c>
      <c r="L479" s="5">
        <v>4.5138888888888887E-4</v>
      </c>
      <c r="M479" s="5">
        <v>8.8773148148148153E-3</v>
      </c>
      <c r="N479" s="1">
        <f t="shared" si="28"/>
        <v>0.54651162790697672</v>
      </c>
      <c r="O479" s="6">
        <f t="shared" si="29"/>
        <v>27.165666666666667</v>
      </c>
      <c r="P479" s="6">
        <f t="shared" si="29"/>
        <v>12.15</v>
      </c>
      <c r="Q479" s="6">
        <f t="shared" si="29"/>
        <v>1.9333333333333331</v>
      </c>
      <c r="R479" s="6">
        <f t="shared" si="29"/>
        <v>0.65</v>
      </c>
      <c r="S479" s="6">
        <f t="shared" si="29"/>
        <v>12.783333333333333</v>
      </c>
      <c r="T479" s="6" t="str">
        <f t="shared" si="27"/>
        <v>January</v>
      </c>
    </row>
    <row r="480" spans="1:20" x14ac:dyDescent="0.25">
      <c r="A480" t="s">
        <v>14</v>
      </c>
      <c r="B480" s="3">
        <v>45679</v>
      </c>
      <c r="C480" t="s">
        <v>15</v>
      </c>
      <c r="D480">
        <v>398</v>
      </c>
      <c r="E480">
        <v>330</v>
      </c>
      <c r="F480">
        <v>12</v>
      </c>
      <c r="G480">
        <v>9</v>
      </c>
      <c r="H480" s="1">
        <v>0.97409999999999997</v>
      </c>
      <c r="I480" s="4">
        <v>6.8207175925925922E-4</v>
      </c>
      <c r="J480" s="5">
        <v>5.7754629629629631E-3</v>
      </c>
      <c r="K480" s="5">
        <v>1.238425925925926E-3</v>
      </c>
      <c r="L480" s="5">
        <v>3.9351851851851852E-4</v>
      </c>
      <c r="M480" s="5">
        <v>6.1689814814814819E-3</v>
      </c>
      <c r="N480" s="1">
        <f t="shared" si="28"/>
        <v>2.2613065326633167E-2</v>
      </c>
      <c r="O480" s="6">
        <f t="shared" si="29"/>
        <v>0.9821833333333333</v>
      </c>
      <c r="P480" s="6">
        <f t="shared" si="29"/>
        <v>8.3166666666666664</v>
      </c>
      <c r="Q480" s="6">
        <f t="shared" si="29"/>
        <v>1.7833333333333334</v>
      </c>
      <c r="R480" s="6">
        <f t="shared" si="29"/>
        <v>0.56666666666666665</v>
      </c>
      <c r="S480" s="6">
        <f t="shared" si="29"/>
        <v>8.8833333333333346</v>
      </c>
      <c r="T480" s="6" t="str">
        <f t="shared" si="27"/>
        <v>January</v>
      </c>
    </row>
    <row r="481" spans="1:20" x14ac:dyDescent="0.25">
      <c r="A481" t="s">
        <v>14</v>
      </c>
      <c r="B481" s="3">
        <v>45679</v>
      </c>
      <c r="C481" t="s">
        <v>16</v>
      </c>
      <c r="D481">
        <v>56</v>
      </c>
      <c r="E481">
        <v>45</v>
      </c>
      <c r="F481">
        <v>1</v>
      </c>
      <c r="G481">
        <v>14</v>
      </c>
      <c r="H481" s="1">
        <v>0.74550000000000005</v>
      </c>
      <c r="I481" s="4">
        <v>3.1889814814814819E-3</v>
      </c>
      <c r="J481" s="5">
        <v>1.1307870370370371E-2</v>
      </c>
      <c r="K481" s="5">
        <v>3.6226851851851854E-3</v>
      </c>
      <c r="L481" s="5">
        <v>3.0092592592592595E-4</v>
      </c>
      <c r="M481" s="5">
        <v>1.1331018518518518E-2</v>
      </c>
      <c r="N481" s="1">
        <f t="shared" si="28"/>
        <v>0.25</v>
      </c>
      <c r="O481" s="6">
        <f t="shared" si="29"/>
        <v>4.5921333333333338</v>
      </c>
      <c r="P481" s="6">
        <f t="shared" si="29"/>
        <v>16.283333333333335</v>
      </c>
      <c r="Q481" s="6">
        <f t="shared" si="29"/>
        <v>5.2166666666666668</v>
      </c>
      <c r="R481" s="6">
        <f t="shared" si="29"/>
        <v>0.43333333333333335</v>
      </c>
      <c r="S481" s="6">
        <f t="shared" si="29"/>
        <v>16.316666666666666</v>
      </c>
      <c r="T481" s="6" t="str">
        <f t="shared" si="27"/>
        <v>January</v>
      </c>
    </row>
    <row r="482" spans="1:20" x14ac:dyDescent="0.25">
      <c r="A482" t="s">
        <v>14</v>
      </c>
      <c r="B482" s="3">
        <v>45680</v>
      </c>
      <c r="C482" t="s">
        <v>15</v>
      </c>
      <c r="D482">
        <v>359</v>
      </c>
      <c r="E482">
        <v>284</v>
      </c>
      <c r="F482">
        <v>15</v>
      </c>
      <c r="G482">
        <v>12</v>
      </c>
      <c r="H482" s="1">
        <v>0.96220000000000006</v>
      </c>
      <c r="I482" s="4">
        <v>9.8319444444444452E-4</v>
      </c>
      <c r="J482" s="5">
        <v>5.7870370370370367E-3</v>
      </c>
      <c r="K482" s="5">
        <v>1.1921296296296296E-3</v>
      </c>
      <c r="L482" s="5">
        <v>3.5879629629629629E-4</v>
      </c>
      <c r="M482" s="5">
        <v>6.145833333333333E-3</v>
      </c>
      <c r="N482" s="1">
        <f t="shared" si="28"/>
        <v>3.3426183844011144E-2</v>
      </c>
      <c r="O482" s="6">
        <f t="shared" si="29"/>
        <v>1.4158000000000002</v>
      </c>
      <c r="P482" s="6">
        <f t="shared" si="29"/>
        <v>8.3333333333333321</v>
      </c>
      <c r="Q482" s="6">
        <f t="shared" si="29"/>
        <v>1.7166666666666666</v>
      </c>
      <c r="R482" s="6">
        <f t="shared" si="29"/>
        <v>0.51666666666666661</v>
      </c>
      <c r="S482" s="6">
        <f t="shared" si="29"/>
        <v>8.85</v>
      </c>
      <c r="T482" s="6" t="str">
        <f t="shared" si="27"/>
        <v>January</v>
      </c>
    </row>
    <row r="483" spans="1:20" x14ac:dyDescent="0.25">
      <c r="A483" t="s">
        <v>14</v>
      </c>
      <c r="B483" s="3">
        <v>45680</v>
      </c>
      <c r="C483" t="s">
        <v>16</v>
      </c>
      <c r="D483">
        <v>41</v>
      </c>
      <c r="E483">
        <v>33</v>
      </c>
      <c r="F483">
        <v>0</v>
      </c>
      <c r="G483">
        <v>10</v>
      </c>
      <c r="H483" s="1">
        <v>0.75609999999999999</v>
      </c>
      <c r="I483" s="4">
        <v>2.1030324074074072E-3</v>
      </c>
      <c r="J483" s="5">
        <v>9.5601851851851855E-3</v>
      </c>
      <c r="K483" s="5">
        <v>2.5000000000000001E-3</v>
      </c>
      <c r="L483" s="5">
        <v>3.8194444444444446E-4</v>
      </c>
      <c r="M483" s="5">
        <v>9.9421296296296289E-3</v>
      </c>
      <c r="N483" s="1">
        <f t="shared" si="28"/>
        <v>0.24390243902439024</v>
      </c>
      <c r="O483" s="6">
        <f t="shared" si="29"/>
        <v>3.0283666666666664</v>
      </c>
      <c r="P483" s="6">
        <f t="shared" si="29"/>
        <v>13.766666666666667</v>
      </c>
      <c r="Q483" s="6">
        <f t="shared" si="29"/>
        <v>3.6</v>
      </c>
      <c r="R483" s="6">
        <f t="shared" si="29"/>
        <v>0.55000000000000004</v>
      </c>
      <c r="S483" s="6">
        <f t="shared" si="29"/>
        <v>14.316666666666666</v>
      </c>
      <c r="T483" s="6" t="str">
        <f t="shared" si="27"/>
        <v>January</v>
      </c>
    </row>
    <row r="484" spans="1:20" x14ac:dyDescent="0.25">
      <c r="A484" t="s">
        <v>14</v>
      </c>
      <c r="B484" s="3">
        <v>45681</v>
      </c>
      <c r="C484" t="s">
        <v>15</v>
      </c>
      <c r="D484">
        <v>364</v>
      </c>
      <c r="E484">
        <v>274</v>
      </c>
      <c r="F484">
        <v>31</v>
      </c>
      <c r="G484">
        <v>44</v>
      </c>
      <c r="H484" s="1">
        <v>0.8679</v>
      </c>
      <c r="I484" s="4">
        <v>2.0939583333333335E-3</v>
      </c>
      <c r="J484" s="5">
        <v>5.4398148148148149E-3</v>
      </c>
      <c r="K484" s="5">
        <v>1.0300925925925926E-3</v>
      </c>
      <c r="L484" s="5">
        <v>4.7453703703703704E-4</v>
      </c>
      <c r="M484" s="5">
        <v>5.8680555555555552E-3</v>
      </c>
      <c r="N484" s="1">
        <f t="shared" si="28"/>
        <v>0.12087912087912088</v>
      </c>
      <c r="O484" s="6">
        <f t="shared" si="29"/>
        <v>3.0153000000000003</v>
      </c>
      <c r="P484" s="6">
        <f t="shared" si="29"/>
        <v>7.833333333333333</v>
      </c>
      <c r="Q484" s="6">
        <f t="shared" si="29"/>
        <v>1.4833333333333334</v>
      </c>
      <c r="R484" s="6">
        <f t="shared" si="29"/>
        <v>0.68333333333333335</v>
      </c>
      <c r="S484" s="6">
        <f t="shared" si="29"/>
        <v>8.4499999999999993</v>
      </c>
      <c r="T484" s="6" t="str">
        <f t="shared" si="27"/>
        <v>January</v>
      </c>
    </row>
    <row r="485" spans="1:20" x14ac:dyDescent="0.25">
      <c r="A485" t="s">
        <v>14</v>
      </c>
      <c r="B485" s="3">
        <v>45681</v>
      </c>
      <c r="C485" t="s">
        <v>16</v>
      </c>
      <c r="D485">
        <v>41</v>
      </c>
      <c r="E485">
        <v>33</v>
      </c>
      <c r="F485">
        <v>0</v>
      </c>
      <c r="G485">
        <v>16</v>
      </c>
      <c r="H485" s="1">
        <v>0.60980000000000001</v>
      </c>
      <c r="I485" s="4">
        <v>4.414386574074074E-3</v>
      </c>
      <c r="J485" s="5">
        <v>1.1006944444444444E-2</v>
      </c>
      <c r="K485" s="5">
        <v>2.7777777777777779E-3</v>
      </c>
      <c r="L485" s="5">
        <v>4.2824074074074075E-4</v>
      </c>
      <c r="M485" s="5">
        <v>1.1435185185185185E-2</v>
      </c>
      <c r="N485" s="1">
        <f t="shared" si="28"/>
        <v>0.3902439024390244</v>
      </c>
      <c r="O485" s="6">
        <f t="shared" si="29"/>
        <v>6.3567166666666663</v>
      </c>
      <c r="P485" s="6">
        <f t="shared" si="29"/>
        <v>15.85</v>
      </c>
      <c r="Q485" s="6">
        <f t="shared" si="29"/>
        <v>4</v>
      </c>
      <c r="R485" s="6">
        <f t="shared" si="29"/>
        <v>0.6166666666666667</v>
      </c>
      <c r="S485" s="6">
        <f t="shared" si="29"/>
        <v>16.466666666666669</v>
      </c>
      <c r="T485" s="6" t="str">
        <f t="shared" si="27"/>
        <v>January</v>
      </c>
    </row>
    <row r="486" spans="1:20" x14ac:dyDescent="0.25">
      <c r="A486" t="s">
        <v>14</v>
      </c>
      <c r="B486" s="3">
        <v>45684</v>
      </c>
      <c r="C486" t="s">
        <v>15</v>
      </c>
      <c r="D486">
        <v>564</v>
      </c>
      <c r="E486">
        <v>444</v>
      </c>
      <c r="F486">
        <v>29</v>
      </c>
      <c r="G486">
        <v>18</v>
      </c>
      <c r="H486" s="1">
        <v>0.96640000000000004</v>
      </c>
      <c r="I486" s="4">
        <v>9.5876157407407412E-4</v>
      </c>
      <c r="J486" s="5">
        <v>5.2777777777777779E-3</v>
      </c>
      <c r="K486" s="5">
        <v>1.0648148148148149E-3</v>
      </c>
      <c r="L486" s="5">
        <v>4.1666666666666669E-4</v>
      </c>
      <c r="M486" s="5">
        <v>5.6828703703703702E-3</v>
      </c>
      <c r="N486" s="1">
        <f t="shared" si="28"/>
        <v>3.1914893617021274E-2</v>
      </c>
      <c r="O486" s="6">
        <f t="shared" si="29"/>
        <v>1.3806166666666668</v>
      </c>
      <c r="P486" s="6">
        <f t="shared" si="29"/>
        <v>7.6000000000000005</v>
      </c>
      <c r="Q486" s="6">
        <f t="shared" si="29"/>
        <v>1.5333333333333334</v>
      </c>
      <c r="R486" s="6">
        <f t="shared" si="29"/>
        <v>0.60000000000000009</v>
      </c>
      <c r="S486" s="6">
        <f t="shared" si="29"/>
        <v>8.1833333333333336</v>
      </c>
      <c r="T486" s="6" t="str">
        <f t="shared" si="27"/>
        <v>January</v>
      </c>
    </row>
    <row r="487" spans="1:20" x14ac:dyDescent="0.25">
      <c r="A487" t="s">
        <v>14</v>
      </c>
      <c r="B487" s="3">
        <v>45684</v>
      </c>
      <c r="C487" t="s">
        <v>16</v>
      </c>
      <c r="D487">
        <v>77</v>
      </c>
      <c r="E487">
        <v>63</v>
      </c>
      <c r="F487">
        <v>1</v>
      </c>
      <c r="G487">
        <v>21</v>
      </c>
      <c r="H487" s="1">
        <v>0.72370000000000001</v>
      </c>
      <c r="I487" s="4">
        <v>5.74900462962963E-3</v>
      </c>
      <c r="J487" s="5">
        <v>9.7569444444444448E-3</v>
      </c>
      <c r="K487" s="5">
        <v>2.4652777777777776E-3</v>
      </c>
      <c r="L487" s="5">
        <v>3.7037037037037035E-4</v>
      </c>
      <c r="M487" s="5">
        <v>1.0138888888888888E-2</v>
      </c>
      <c r="N487" s="1">
        <f t="shared" si="28"/>
        <v>0.27272727272727271</v>
      </c>
      <c r="O487" s="6">
        <f t="shared" si="29"/>
        <v>8.2785666666666664</v>
      </c>
      <c r="P487" s="6">
        <f t="shared" si="29"/>
        <v>14.05</v>
      </c>
      <c r="Q487" s="6">
        <f t="shared" si="29"/>
        <v>3.55</v>
      </c>
      <c r="R487" s="6">
        <f t="shared" si="29"/>
        <v>0.53333333333333333</v>
      </c>
      <c r="S487" s="6">
        <f t="shared" si="29"/>
        <v>14.6</v>
      </c>
      <c r="T487" s="6" t="str">
        <f t="shared" si="27"/>
        <v>January</v>
      </c>
    </row>
    <row r="488" spans="1:20" x14ac:dyDescent="0.25">
      <c r="A488" t="s">
        <v>14</v>
      </c>
      <c r="B488" s="3">
        <v>45685</v>
      </c>
      <c r="C488" t="s">
        <v>15</v>
      </c>
      <c r="D488">
        <v>862</v>
      </c>
      <c r="E488">
        <v>569</v>
      </c>
      <c r="F488">
        <v>147</v>
      </c>
      <c r="G488">
        <v>102</v>
      </c>
      <c r="H488" s="1">
        <v>0.85729999999999995</v>
      </c>
      <c r="I488" s="4">
        <v>3.0368981481481479E-3</v>
      </c>
      <c r="J488" s="5">
        <v>3.9699074074074072E-3</v>
      </c>
      <c r="K488" s="5">
        <v>9.0277777777777774E-4</v>
      </c>
      <c r="L488" s="5">
        <v>3.7037037037037035E-4</v>
      </c>
      <c r="M488" s="5">
        <v>4.340277777777778E-3</v>
      </c>
      <c r="N488" s="1">
        <f t="shared" si="28"/>
        <v>0.11832946635730858</v>
      </c>
      <c r="O488" s="6">
        <f t="shared" si="29"/>
        <v>4.3731333333333327</v>
      </c>
      <c r="P488" s="6">
        <f t="shared" si="29"/>
        <v>5.7166666666666668</v>
      </c>
      <c r="Q488" s="6">
        <f t="shared" si="29"/>
        <v>1.3</v>
      </c>
      <c r="R488" s="6">
        <f t="shared" si="29"/>
        <v>0.53333333333333333</v>
      </c>
      <c r="S488" s="6">
        <f t="shared" si="29"/>
        <v>6.25</v>
      </c>
      <c r="T488" s="6" t="str">
        <f t="shared" si="27"/>
        <v>January</v>
      </c>
    </row>
    <row r="489" spans="1:20" x14ac:dyDescent="0.25">
      <c r="A489" t="s">
        <v>14</v>
      </c>
      <c r="B489" s="3">
        <v>45685</v>
      </c>
      <c r="C489" t="s">
        <v>16</v>
      </c>
      <c r="D489">
        <v>63</v>
      </c>
      <c r="E489">
        <v>52</v>
      </c>
      <c r="F489">
        <v>0</v>
      </c>
      <c r="G489">
        <v>28</v>
      </c>
      <c r="H489" s="1">
        <v>0.55559999999999998</v>
      </c>
      <c r="I489" s="4">
        <v>5.3485763888888888E-3</v>
      </c>
      <c r="J489" s="5">
        <v>9.6527777777777775E-3</v>
      </c>
      <c r="K489" s="5">
        <v>3.6689814814814814E-3</v>
      </c>
      <c r="L489" s="5">
        <v>4.0509259259259258E-4</v>
      </c>
      <c r="M489" s="5">
        <v>1.005787037037037E-2</v>
      </c>
      <c r="N489" s="1">
        <f t="shared" si="28"/>
        <v>0.44444444444444442</v>
      </c>
      <c r="O489" s="6">
        <f t="shared" si="29"/>
        <v>7.7019500000000001</v>
      </c>
      <c r="P489" s="6">
        <f t="shared" si="29"/>
        <v>13.9</v>
      </c>
      <c r="Q489" s="6">
        <f t="shared" si="29"/>
        <v>5.2833333333333332</v>
      </c>
      <c r="R489" s="6">
        <f t="shared" si="29"/>
        <v>0.58333333333333337</v>
      </c>
      <c r="S489" s="6">
        <f t="shared" si="29"/>
        <v>14.483333333333333</v>
      </c>
      <c r="T489" s="6" t="str">
        <f t="shared" si="27"/>
        <v>January</v>
      </c>
    </row>
    <row r="490" spans="1:20" x14ac:dyDescent="0.25">
      <c r="A490" t="s">
        <v>14</v>
      </c>
      <c r="B490" s="3">
        <v>45686</v>
      </c>
      <c r="C490" t="s">
        <v>15</v>
      </c>
      <c r="D490">
        <v>320</v>
      </c>
      <c r="E490">
        <v>252</v>
      </c>
      <c r="F490">
        <v>0</v>
      </c>
      <c r="G490">
        <v>4</v>
      </c>
      <c r="H490" s="1">
        <v>0.98750000000000004</v>
      </c>
      <c r="I490" s="4">
        <v>2.8482638888888893E-4</v>
      </c>
      <c r="J490" s="5">
        <v>5.8680555555555552E-3</v>
      </c>
      <c r="K490" s="5">
        <v>1.2037037037037038E-3</v>
      </c>
      <c r="L490" s="5">
        <v>4.0509259259259258E-4</v>
      </c>
      <c r="M490" s="5">
        <v>6.2731481481481484E-3</v>
      </c>
      <c r="N490" s="1">
        <f t="shared" si="28"/>
        <v>1.2500000000000001E-2</v>
      </c>
      <c r="O490" s="6">
        <f t="shared" si="29"/>
        <v>0.41015000000000007</v>
      </c>
      <c r="P490" s="6">
        <f t="shared" si="29"/>
        <v>8.4499999999999993</v>
      </c>
      <c r="Q490" s="6">
        <f t="shared" si="29"/>
        <v>1.7333333333333334</v>
      </c>
      <c r="R490" s="6">
        <f t="shared" si="29"/>
        <v>0.58333333333333337</v>
      </c>
      <c r="S490" s="6">
        <f t="shared" si="29"/>
        <v>9.0333333333333332</v>
      </c>
      <c r="T490" s="6" t="str">
        <f t="shared" si="27"/>
        <v>January</v>
      </c>
    </row>
    <row r="491" spans="1:20" x14ac:dyDescent="0.25">
      <c r="A491" t="s">
        <v>14</v>
      </c>
      <c r="B491" s="3">
        <v>45686</v>
      </c>
      <c r="C491" t="s">
        <v>16</v>
      </c>
      <c r="D491">
        <v>25</v>
      </c>
      <c r="E491">
        <v>22</v>
      </c>
      <c r="F491">
        <v>0</v>
      </c>
      <c r="G491">
        <v>1</v>
      </c>
      <c r="H491" s="1">
        <v>0.96</v>
      </c>
      <c r="I491" s="4">
        <v>5.9017361111111109E-4</v>
      </c>
      <c r="J491" s="5">
        <v>8.2060185185185187E-3</v>
      </c>
      <c r="K491" s="5">
        <v>2.488425925925926E-3</v>
      </c>
      <c r="L491" s="5">
        <v>3.7037037037037035E-4</v>
      </c>
      <c r="M491" s="5">
        <v>8.5763888888888886E-3</v>
      </c>
      <c r="N491" s="1">
        <f t="shared" si="28"/>
        <v>0.04</v>
      </c>
      <c r="O491" s="6">
        <f t="shared" si="29"/>
        <v>0.84984999999999999</v>
      </c>
      <c r="P491" s="6">
        <f t="shared" si="29"/>
        <v>11.816666666666666</v>
      </c>
      <c r="Q491" s="6">
        <f t="shared" si="29"/>
        <v>3.5833333333333335</v>
      </c>
      <c r="R491" s="6">
        <f t="shared" si="29"/>
        <v>0.53333333333333333</v>
      </c>
      <c r="S491" s="6">
        <f t="shared" si="29"/>
        <v>12.35</v>
      </c>
      <c r="T491" s="6" t="str">
        <f t="shared" si="27"/>
        <v>January</v>
      </c>
    </row>
    <row r="492" spans="1:20" x14ac:dyDescent="0.25">
      <c r="A492" t="s">
        <v>14</v>
      </c>
      <c r="B492" s="3">
        <v>45687</v>
      </c>
      <c r="C492" t="s">
        <v>15</v>
      </c>
      <c r="D492">
        <v>273</v>
      </c>
      <c r="E492">
        <v>211</v>
      </c>
      <c r="F492">
        <v>20</v>
      </c>
      <c r="G492">
        <v>16</v>
      </c>
      <c r="H492" s="1">
        <v>0.93679999999999997</v>
      </c>
      <c r="I492" s="4">
        <v>1.5741550925925927E-3</v>
      </c>
      <c r="J492" s="5">
        <v>6.2384259259259259E-3</v>
      </c>
      <c r="K492" s="5">
        <v>1.3078703703703703E-3</v>
      </c>
      <c r="L492" s="5">
        <v>3.3564814814814812E-4</v>
      </c>
      <c r="M492" s="5">
        <v>6.5740740740740742E-3</v>
      </c>
      <c r="N492" s="1">
        <f t="shared" si="28"/>
        <v>5.8608058608058608E-2</v>
      </c>
      <c r="O492" s="6">
        <f t="shared" si="29"/>
        <v>2.2667833333333336</v>
      </c>
      <c r="P492" s="6">
        <f t="shared" si="29"/>
        <v>8.9833333333333325</v>
      </c>
      <c r="Q492" s="6">
        <f t="shared" si="29"/>
        <v>1.8833333333333331</v>
      </c>
      <c r="R492" s="6">
        <f t="shared" si="29"/>
        <v>0.48333333333333328</v>
      </c>
      <c r="S492" s="6">
        <f t="shared" si="29"/>
        <v>9.4666666666666668</v>
      </c>
      <c r="T492" s="6" t="str">
        <f t="shared" si="27"/>
        <v>January</v>
      </c>
    </row>
    <row r="493" spans="1:20" x14ac:dyDescent="0.25">
      <c r="A493" t="s">
        <v>14</v>
      </c>
      <c r="B493" s="3">
        <v>45687</v>
      </c>
      <c r="C493" t="s">
        <v>16</v>
      </c>
      <c r="D493">
        <v>32</v>
      </c>
      <c r="E493">
        <v>24</v>
      </c>
      <c r="F493">
        <v>0</v>
      </c>
      <c r="G493">
        <v>13</v>
      </c>
      <c r="H493" s="1">
        <v>0.59379999999999999</v>
      </c>
      <c r="I493" s="4">
        <v>3.8511805555555556E-3</v>
      </c>
      <c r="J493" s="5">
        <v>9.0624999999999994E-3</v>
      </c>
      <c r="K493" s="5">
        <v>3.4837962962962965E-3</v>
      </c>
      <c r="L493" s="5">
        <v>5.7870370370370367E-4</v>
      </c>
      <c r="M493" s="5">
        <v>9.6412037037037039E-3</v>
      </c>
      <c r="N493" s="1">
        <f t="shared" si="28"/>
        <v>0.40625</v>
      </c>
      <c r="O493" s="6">
        <f t="shared" si="29"/>
        <v>5.5457000000000001</v>
      </c>
      <c r="P493" s="6">
        <f t="shared" si="29"/>
        <v>13.049999999999999</v>
      </c>
      <c r="Q493" s="6">
        <f t="shared" si="29"/>
        <v>5.0166666666666666</v>
      </c>
      <c r="R493" s="6">
        <f t="shared" si="29"/>
        <v>0.83333333333333326</v>
      </c>
      <c r="S493" s="6">
        <f t="shared" si="29"/>
        <v>13.883333333333333</v>
      </c>
      <c r="T493" s="6" t="str">
        <f t="shared" si="27"/>
        <v>January</v>
      </c>
    </row>
    <row r="494" spans="1:20" x14ac:dyDescent="0.25">
      <c r="A494" t="s">
        <v>14</v>
      </c>
      <c r="B494" s="3">
        <v>45688</v>
      </c>
      <c r="C494" t="s">
        <v>15</v>
      </c>
      <c r="D494">
        <v>342</v>
      </c>
      <c r="E494">
        <v>265</v>
      </c>
      <c r="F494">
        <v>23</v>
      </c>
      <c r="G494">
        <v>20</v>
      </c>
      <c r="H494" s="1">
        <v>0.93730000000000002</v>
      </c>
      <c r="I494" s="4">
        <v>1.9388541666666666E-3</v>
      </c>
      <c r="J494" s="5">
        <v>6.1342592592592594E-3</v>
      </c>
      <c r="K494" s="5">
        <v>1.5509259259259259E-3</v>
      </c>
      <c r="L494" s="5">
        <v>3.9351851851851852E-4</v>
      </c>
      <c r="M494" s="5">
        <v>6.4930555555555557E-3</v>
      </c>
      <c r="N494" s="1">
        <f t="shared" si="28"/>
        <v>5.8479532163742687E-2</v>
      </c>
      <c r="O494" s="6">
        <f t="shared" si="29"/>
        <v>2.7919499999999999</v>
      </c>
      <c r="P494" s="6">
        <f t="shared" si="29"/>
        <v>8.8333333333333339</v>
      </c>
      <c r="Q494" s="6">
        <f t="shared" si="29"/>
        <v>2.2333333333333334</v>
      </c>
      <c r="R494" s="6">
        <f t="shared" si="29"/>
        <v>0.56666666666666665</v>
      </c>
      <c r="S494" s="6">
        <f t="shared" si="29"/>
        <v>9.35</v>
      </c>
      <c r="T494" s="6" t="str">
        <f t="shared" si="27"/>
        <v>January</v>
      </c>
    </row>
    <row r="495" spans="1:20" x14ac:dyDescent="0.25">
      <c r="A495" t="s">
        <v>14</v>
      </c>
      <c r="B495" s="3">
        <v>45688</v>
      </c>
      <c r="C495" t="s">
        <v>16</v>
      </c>
      <c r="D495">
        <v>30</v>
      </c>
      <c r="E495">
        <v>26</v>
      </c>
      <c r="F495">
        <v>0</v>
      </c>
      <c r="G495">
        <v>8</v>
      </c>
      <c r="H495" s="1">
        <v>0.73329999999999995</v>
      </c>
      <c r="I495" s="4">
        <v>1.9398726851851851E-3</v>
      </c>
      <c r="J495" s="5">
        <v>8.6921296296296295E-3</v>
      </c>
      <c r="K495" s="5">
        <v>2.8935185185185184E-3</v>
      </c>
      <c r="L495" s="5">
        <v>4.3981481481481481E-4</v>
      </c>
      <c r="M495" s="5">
        <v>9.1319444444444443E-3</v>
      </c>
      <c r="N495" s="1">
        <f t="shared" si="28"/>
        <v>0.26666666666666666</v>
      </c>
      <c r="O495" s="6">
        <f t="shared" si="29"/>
        <v>2.7934166666666664</v>
      </c>
      <c r="P495" s="6">
        <f t="shared" si="29"/>
        <v>12.516666666666666</v>
      </c>
      <c r="Q495" s="6">
        <f t="shared" si="29"/>
        <v>4.1666666666666661</v>
      </c>
      <c r="R495" s="6">
        <f t="shared" si="29"/>
        <v>0.6333333333333333</v>
      </c>
      <c r="S495" s="6">
        <f t="shared" si="29"/>
        <v>13.15</v>
      </c>
      <c r="T495" s="6" t="str">
        <f t="shared" si="27"/>
        <v>January</v>
      </c>
    </row>
    <row r="496" spans="1:20" x14ac:dyDescent="0.25">
      <c r="A496" t="s">
        <v>14</v>
      </c>
      <c r="B496" s="3">
        <v>45691</v>
      </c>
      <c r="C496" t="s">
        <v>15</v>
      </c>
      <c r="D496">
        <v>580</v>
      </c>
      <c r="E496">
        <v>369</v>
      </c>
      <c r="F496">
        <v>87</v>
      </c>
      <c r="G496">
        <v>100</v>
      </c>
      <c r="H496" s="1">
        <v>0.77890000000000004</v>
      </c>
      <c r="I496" s="4">
        <v>5.7945601851851847E-3</v>
      </c>
      <c r="J496" s="5">
        <v>6.8865740740740745E-3</v>
      </c>
      <c r="K496" s="5">
        <v>1.6666666666666668E-3</v>
      </c>
      <c r="L496" s="5">
        <v>4.1666666666666669E-4</v>
      </c>
      <c r="M496" s="5">
        <v>7.3032407407407404E-3</v>
      </c>
      <c r="N496" s="1">
        <f t="shared" si="28"/>
        <v>0.17241379310344829</v>
      </c>
      <c r="O496" s="6">
        <f t="shared" si="29"/>
        <v>8.3441666666666663</v>
      </c>
      <c r="P496" s="6">
        <f t="shared" si="29"/>
        <v>9.9166666666666679</v>
      </c>
      <c r="Q496" s="6">
        <f t="shared" si="29"/>
        <v>2.4000000000000004</v>
      </c>
      <c r="R496" s="6">
        <f t="shared" si="29"/>
        <v>0.60000000000000009</v>
      </c>
      <c r="S496" s="6">
        <f t="shared" si="29"/>
        <v>10.516666666666666</v>
      </c>
      <c r="T496" s="6" t="str">
        <f t="shared" si="27"/>
        <v>February</v>
      </c>
    </row>
    <row r="497" spans="1:20" x14ac:dyDescent="0.25">
      <c r="A497" t="s">
        <v>14</v>
      </c>
      <c r="B497" s="3">
        <v>45691</v>
      </c>
      <c r="C497" t="s">
        <v>16</v>
      </c>
      <c r="D497">
        <v>68</v>
      </c>
      <c r="E497">
        <v>45</v>
      </c>
      <c r="F497">
        <v>3</v>
      </c>
      <c r="G497">
        <v>27</v>
      </c>
      <c r="H497" s="1">
        <v>0.58460000000000001</v>
      </c>
      <c r="I497" s="4">
        <v>1.0533159722222223E-2</v>
      </c>
      <c r="J497" s="5">
        <v>7.6736111111111111E-3</v>
      </c>
      <c r="K497" s="5">
        <v>6.5972222222222224E-4</v>
      </c>
      <c r="L497" s="5">
        <v>2.199074074074074E-4</v>
      </c>
      <c r="M497" s="5">
        <v>7.905092592592592E-3</v>
      </c>
      <c r="N497" s="1">
        <f t="shared" si="28"/>
        <v>0.39705882352941174</v>
      </c>
      <c r="O497" s="6">
        <f t="shared" si="29"/>
        <v>15.167750000000002</v>
      </c>
      <c r="P497" s="6">
        <f t="shared" si="29"/>
        <v>11.05</v>
      </c>
      <c r="Q497" s="6">
        <f t="shared" si="29"/>
        <v>0.95000000000000007</v>
      </c>
      <c r="R497" s="6">
        <f t="shared" si="29"/>
        <v>0.31666666666666665</v>
      </c>
      <c r="S497" s="6">
        <f t="shared" si="29"/>
        <v>11.383333333333333</v>
      </c>
      <c r="T497" s="6" t="str">
        <f t="shared" si="27"/>
        <v>February</v>
      </c>
    </row>
    <row r="498" spans="1:20" x14ac:dyDescent="0.25">
      <c r="A498" t="s">
        <v>14</v>
      </c>
      <c r="B498" s="3">
        <v>45692</v>
      </c>
      <c r="C498" t="s">
        <v>15</v>
      </c>
      <c r="D498">
        <v>315</v>
      </c>
      <c r="E498">
        <v>257</v>
      </c>
      <c r="F498">
        <v>8</v>
      </c>
      <c r="G498">
        <v>4</v>
      </c>
      <c r="H498" s="1">
        <v>0.98699999999999999</v>
      </c>
      <c r="I498" s="4">
        <v>4.1996527777777773E-4</v>
      </c>
      <c r="J498" s="5">
        <v>6.1574074074074074E-3</v>
      </c>
      <c r="K498" s="5">
        <v>1.4467592592592592E-3</v>
      </c>
      <c r="L498" s="5">
        <v>3.8194444444444446E-4</v>
      </c>
      <c r="M498" s="5">
        <v>6.5277777777777782E-3</v>
      </c>
      <c r="N498" s="1">
        <f t="shared" si="28"/>
        <v>1.2698412698412698E-2</v>
      </c>
      <c r="O498" s="6">
        <f t="shared" si="29"/>
        <v>0.6047499999999999</v>
      </c>
      <c r="P498" s="6">
        <f t="shared" si="29"/>
        <v>8.8666666666666671</v>
      </c>
      <c r="Q498" s="6">
        <f t="shared" si="29"/>
        <v>2.083333333333333</v>
      </c>
      <c r="R498" s="6">
        <f t="shared" si="29"/>
        <v>0.55000000000000004</v>
      </c>
      <c r="S498" s="6">
        <f t="shared" si="29"/>
        <v>9.4</v>
      </c>
      <c r="T498" s="6" t="str">
        <f t="shared" si="27"/>
        <v>February</v>
      </c>
    </row>
    <row r="499" spans="1:20" x14ac:dyDescent="0.25">
      <c r="A499" t="s">
        <v>14</v>
      </c>
      <c r="B499" s="3">
        <v>45692</v>
      </c>
      <c r="C499" t="s">
        <v>16</v>
      </c>
      <c r="D499">
        <v>29</v>
      </c>
      <c r="E499">
        <v>28</v>
      </c>
      <c r="F499">
        <v>1</v>
      </c>
      <c r="G499">
        <v>1</v>
      </c>
      <c r="H499" s="1">
        <v>0.96430000000000005</v>
      </c>
      <c r="I499" s="4">
        <v>7.7909722222222215E-4</v>
      </c>
      <c r="J499" s="5">
        <v>7.3842592592592597E-3</v>
      </c>
      <c r="K499" s="5">
        <v>2.3726851851851851E-3</v>
      </c>
      <c r="L499" s="5">
        <v>3.7037037037037035E-4</v>
      </c>
      <c r="M499" s="5">
        <v>7.766203703703704E-3</v>
      </c>
      <c r="N499" s="1">
        <f t="shared" si="28"/>
        <v>3.4482758620689655E-2</v>
      </c>
      <c r="O499" s="6">
        <f t="shared" si="29"/>
        <v>1.1218999999999999</v>
      </c>
      <c r="P499" s="6">
        <f t="shared" si="29"/>
        <v>10.633333333333335</v>
      </c>
      <c r="Q499" s="6">
        <f t="shared" si="29"/>
        <v>3.4166666666666665</v>
      </c>
      <c r="R499" s="6">
        <f t="shared" si="29"/>
        <v>0.53333333333333333</v>
      </c>
      <c r="S499" s="6">
        <f t="shared" si="29"/>
        <v>11.183333333333334</v>
      </c>
      <c r="T499" s="6" t="str">
        <f t="shared" si="27"/>
        <v>February</v>
      </c>
    </row>
    <row r="500" spans="1:20" x14ac:dyDescent="0.25">
      <c r="A500" t="s">
        <v>14</v>
      </c>
      <c r="B500" s="3">
        <v>45693</v>
      </c>
      <c r="C500" t="s">
        <v>15</v>
      </c>
      <c r="D500">
        <v>284</v>
      </c>
      <c r="E500">
        <v>230</v>
      </c>
      <c r="F500">
        <v>9</v>
      </c>
      <c r="G500">
        <v>21</v>
      </c>
      <c r="H500" s="1">
        <v>0.92</v>
      </c>
      <c r="I500" s="4">
        <v>6.6813657407407403E-4</v>
      </c>
      <c r="J500" s="5">
        <v>5.4513888888888893E-3</v>
      </c>
      <c r="K500" s="5">
        <v>1.2847222222222223E-3</v>
      </c>
      <c r="L500" s="5">
        <v>3.7037037037037035E-4</v>
      </c>
      <c r="M500" s="5">
        <v>5.8217592592592592E-3</v>
      </c>
      <c r="N500" s="1">
        <f t="shared" si="28"/>
        <v>7.3943661971830985E-2</v>
      </c>
      <c r="O500" s="6">
        <f t="shared" si="29"/>
        <v>0.96211666666666662</v>
      </c>
      <c r="P500" s="6">
        <f t="shared" si="29"/>
        <v>7.8500000000000005</v>
      </c>
      <c r="Q500" s="6">
        <f t="shared" si="29"/>
        <v>1.85</v>
      </c>
      <c r="R500" s="6">
        <f t="shared" si="29"/>
        <v>0.53333333333333333</v>
      </c>
      <c r="S500" s="6">
        <f t="shared" si="29"/>
        <v>8.3833333333333329</v>
      </c>
      <c r="T500" s="6" t="str">
        <f t="shared" si="27"/>
        <v>February</v>
      </c>
    </row>
    <row r="501" spans="1:20" x14ac:dyDescent="0.25">
      <c r="A501" t="s">
        <v>14</v>
      </c>
      <c r="B501" s="3">
        <v>45693</v>
      </c>
      <c r="C501" t="s">
        <v>16</v>
      </c>
      <c r="D501">
        <v>28</v>
      </c>
      <c r="E501">
        <v>19</v>
      </c>
      <c r="F501">
        <v>0</v>
      </c>
      <c r="G501">
        <v>3</v>
      </c>
      <c r="H501" s="1">
        <v>0.89290000000000003</v>
      </c>
      <c r="I501" s="4">
        <v>9.7575231481481493E-4</v>
      </c>
      <c r="J501" s="5">
        <v>7.8009259259259256E-3</v>
      </c>
      <c r="K501" s="5">
        <v>2.7662037037037039E-3</v>
      </c>
      <c r="L501" s="5">
        <v>3.5879629629629629E-4</v>
      </c>
      <c r="M501" s="5">
        <v>8.1597222222222227E-3</v>
      </c>
      <c r="N501" s="1">
        <f t="shared" si="28"/>
        <v>0.10714285714285714</v>
      </c>
      <c r="O501" s="6">
        <f t="shared" si="29"/>
        <v>1.4050833333333335</v>
      </c>
      <c r="P501" s="6">
        <f t="shared" si="29"/>
        <v>11.233333333333333</v>
      </c>
      <c r="Q501" s="6">
        <f t="shared" si="29"/>
        <v>3.9833333333333334</v>
      </c>
      <c r="R501" s="6">
        <f t="shared" si="29"/>
        <v>0.51666666666666661</v>
      </c>
      <c r="S501" s="6">
        <f t="shared" si="29"/>
        <v>11.75</v>
      </c>
      <c r="T501" s="6" t="str">
        <f t="shared" si="27"/>
        <v>February</v>
      </c>
    </row>
    <row r="502" spans="1:20" x14ac:dyDescent="0.25">
      <c r="A502" t="s">
        <v>14</v>
      </c>
      <c r="B502" s="3">
        <v>45694</v>
      </c>
      <c r="C502" t="s">
        <v>15</v>
      </c>
      <c r="D502">
        <v>278</v>
      </c>
      <c r="E502">
        <v>230</v>
      </c>
      <c r="F502">
        <v>1</v>
      </c>
      <c r="G502">
        <v>0</v>
      </c>
      <c r="H502" s="1">
        <v>1</v>
      </c>
      <c r="I502" s="4">
        <v>1.1861111111111111E-4</v>
      </c>
      <c r="J502" s="5">
        <v>5.3125000000000004E-3</v>
      </c>
      <c r="K502" s="5">
        <v>1.1805555555555556E-3</v>
      </c>
      <c r="L502" s="5">
        <v>3.1250000000000001E-4</v>
      </c>
      <c r="M502" s="5">
        <v>5.6365740740740742E-3</v>
      </c>
      <c r="N502" s="1">
        <f t="shared" si="28"/>
        <v>0</v>
      </c>
      <c r="O502" s="6">
        <f t="shared" si="29"/>
        <v>0.17080000000000001</v>
      </c>
      <c r="P502" s="6">
        <f t="shared" si="29"/>
        <v>7.65</v>
      </c>
      <c r="Q502" s="6">
        <f t="shared" si="29"/>
        <v>1.7</v>
      </c>
      <c r="R502" s="6">
        <f t="shared" si="29"/>
        <v>0.45</v>
      </c>
      <c r="S502" s="6">
        <f t="shared" si="29"/>
        <v>8.1166666666666671</v>
      </c>
      <c r="T502" s="6" t="str">
        <f t="shared" si="27"/>
        <v>February</v>
      </c>
    </row>
    <row r="503" spans="1:20" x14ac:dyDescent="0.25">
      <c r="A503" t="s">
        <v>14</v>
      </c>
      <c r="B503" s="3">
        <v>45694</v>
      </c>
      <c r="C503" t="s">
        <v>16</v>
      </c>
      <c r="D503">
        <v>30</v>
      </c>
      <c r="E503">
        <v>24</v>
      </c>
      <c r="F503">
        <v>1</v>
      </c>
      <c r="G503">
        <v>3</v>
      </c>
      <c r="H503" s="1">
        <v>0.89659999999999995</v>
      </c>
      <c r="I503" s="4">
        <v>1.0177777777777778E-3</v>
      </c>
      <c r="J503" s="5">
        <v>7.6851851851851855E-3</v>
      </c>
      <c r="K503" s="5">
        <v>1.4120370370370369E-3</v>
      </c>
      <c r="L503" s="5">
        <v>2.7777777777777778E-4</v>
      </c>
      <c r="M503" s="5">
        <v>7.9629629629629634E-3</v>
      </c>
      <c r="N503" s="1">
        <f t="shared" si="28"/>
        <v>0.1</v>
      </c>
      <c r="O503" s="6">
        <f t="shared" si="29"/>
        <v>1.4656</v>
      </c>
      <c r="P503" s="6">
        <f t="shared" si="29"/>
        <v>11.066666666666666</v>
      </c>
      <c r="Q503" s="6">
        <f t="shared" si="29"/>
        <v>2.0333333333333332</v>
      </c>
      <c r="R503" s="6">
        <f t="shared" si="29"/>
        <v>0.4</v>
      </c>
      <c r="S503" s="6">
        <f t="shared" si="29"/>
        <v>11.466666666666667</v>
      </c>
      <c r="T503" s="6" t="str">
        <f t="shared" si="27"/>
        <v>February</v>
      </c>
    </row>
    <row r="504" spans="1:20" x14ac:dyDescent="0.25">
      <c r="A504" t="s">
        <v>14</v>
      </c>
      <c r="B504" s="3">
        <v>45695</v>
      </c>
      <c r="C504" t="s">
        <v>15</v>
      </c>
      <c r="D504">
        <v>293</v>
      </c>
      <c r="E504">
        <v>232</v>
      </c>
      <c r="F504">
        <v>3</v>
      </c>
      <c r="G504">
        <v>1</v>
      </c>
      <c r="H504" s="1">
        <v>0.99309999999999998</v>
      </c>
      <c r="I504" s="4">
        <v>1.9665509259259259E-4</v>
      </c>
      <c r="J504" s="5">
        <v>5.9606481481481481E-3</v>
      </c>
      <c r="K504" s="5">
        <v>1.1458333333333333E-3</v>
      </c>
      <c r="L504" s="5">
        <v>3.5879629629629629E-4</v>
      </c>
      <c r="M504" s="5">
        <v>6.3078703703703708E-3</v>
      </c>
      <c r="N504" s="1">
        <f t="shared" si="28"/>
        <v>3.4129692832764505E-3</v>
      </c>
      <c r="O504" s="6">
        <f t="shared" si="29"/>
        <v>0.28318333333333334</v>
      </c>
      <c r="P504" s="6">
        <f t="shared" si="29"/>
        <v>8.5833333333333339</v>
      </c>
      <c r="Q504" s="6">
        <f t="shared" si="29"/>
        <v>1.65</v>
      </c>
      <c r="R504" s="6">
        <f t="shared" si="29"/>
        <v>0.51666666666666661</v>
      </c>
      <c r="S504" s="6">
        <f t="shared" si="29"/>
        <v>9.0833333333333339</v>
      </c>
      <c r="T504" s="6" t="str">
        <f t="shared" si="27"/>
        <v>February</v>
      </c>
    </row>
    <row r="505" spans="1:20" x14ac:dyDescent="0.25">
      <c r="A505" t="s">
        <v>14</v>
      </c>
      <c r="B505" s="3">
        <v>45695</v>
      </c>
      <c r="C505" t="s">
        <v>16</v>
      </c>
      <c r="D505">
        <v>20</v>
      </c>
      <c r="E505">
        <v>16</v>
      </c>
      <c r="F505">
        <v>0</v>
      </c>
      <c r="G505">
        <v>1</v>
      </c>
      <c r="H505" s="1">
        <v>0.95</v>
      </c>
      <c r="I505" s="4">
        <v>2.1901620370370372E-4</v>
      </c>
      <c r="J505" s="5">
        <v>5.3356481481481484E-3</v>
      </c>
      <c r="K505" s="5">
        <v>1.3541666666666667E-3</v>
      </c>
      <c r="L505" s="5">
        <v>2.8935185185185184E-4</v>
      </c>
      <c r="M505" s="5">
        <v>5.6249999999999998E-3</v>
      </c>
      <c r="N505" s="1">
        <f t="shared" si="28"/>
        <v>0.05</v>
      </c>
      <c r="O505" s="6">
        <f t="shared" si="29"/>
        <v>0.31538333333333335</v>
      </c>
      <c r="P505" s="6">
        <f t="shared" si="29"/>
        <v>7.6833333333333336</v>
      </c>
      <c r="Q505" s="6">
        <f t="shared" si="29"/>
        <v>1.9500000000000002</v>
      </c>
      <c r="R505" s="6">
        <f t="shared" si="29"/>
        <v>0.41666666666666663</v>
      </c>
      <c r="S505" s="6">
        <f t="shared" si="29"/>
        <v>8.1</v>
      </c>
      <c r="T505" s="6" t="str">
        <f t="shared" si="27"/>
        <v>February</v>
      </c>
    </row>
    <row r="506" spans="1:20" x14ac:dyDescent="0.25">
      <c r="A506" t="s">
        <v>14</v>
      </c>
      <c r="B506" s="3">
        <v>45698</v>
      </c>
      <c r="C506" t="s">
        <v>15</v>
      </c>
      <c r="D506">
        <v>483</v>
      </c>
      <c r="E506">
        <v>333</v>
      </c>
      <c r="F506">
        <v>45</v>
      </c>
      <c r="G506">
        <v>29</v>
      </c>
      <c r="H506" s="1">
        <v>0.93149999999999999</v>
      </c>
      <c r="I506" s="4">
        <v>1.4352199074074074E-3</v>
      </c>
      <c r="J506" s="5">
        <v>5.8449074074074072E-3</v>
      </c>
      <c r="K506" s="5">
        <v>1.3541666666666667E-3</v>
      </c>
      <c r="L506" s="5">
        <v>3.7037037037037035E-4</v>
      </c>
      <c r="M506" s="5">
        <v>6.2152777777777779E-3</v>
      </c>
      <c r="N506" s="1">
        <f t="shared" si="28"/>
        <v>6.0041407867494824E-2</v>
      </c>
      <c r="O506" s="6">
        <f t="shared" si="29"/>
        <v>2.0667166666666668</v>
      </c>
      <c r="P506" s="6">
        <f t="shared" si="29"/>
        <v>8.4166666666666661</v>
      </c>
      <c r="Q506" s="6">
        <f t="shared" si="29"/>
        <v>1.9500000000000002</v>
      </c>
      <c r="R506" s="6">
        <f t="shared" si="29"/>
        <v>0.53333333333333333</v>
      </c>
      <c r="S506" s="6">
        <f t="shared" si="29"/>
        <v>8.9499999999999993</v>
      </c>
      <c r="T506" s="6" t="str">
        <f t="shared" si="27"/>
        <v>February</v>
      </c>
    </row>
    <row r="507" spans="1:20" x14ac:dyDescent="0.25">
      <c r="A507" t="s">
        <v>14</v>
      </c>
      <c r="B507" s="3">
        <v>45698</v>
      </c>
      <c r="C507" t="s">
        <v>16</v>
      </c>
      <c r="D507">
        <v>37</v>
      </c>
      <c r="E507">
        <v>34</v>
      </c>
      <c r="F507">
        <v>0</v>
      </c>
      <c r="G507">
        <v>8</v>
      </c>
      <c r="H507" s="1">
        <v>0.78380000000000005</v>
      </c>
      <c r="I507" s="4">
        <v>4.1701851851851848E-3</v>
      </c>
      <c r="J507" s="5">
        <v>9.0740740740740747E-3</v>
      </c>
      <c r="K507" s="5">
        <v>3.2407407407407406E-3</v>
      </c>
      <c r="L507" s="5">
        <v>4.1666666666666669E-4</v>
      </c>
      <c r="M507" s="5">
        <v>9.4907407407407406E-3</v>
      </c>
      <c r="N507" s="1">
        <f t="shared" si="28"/>
        <v>0.21621621621621623</v>
      </c>
      <c r="O507" s="6">
        <f t="shared" si="29"/>
        <v>6.0050666666666661</v>
      </c>
      <c r="P507" s="6">
        <f t="shared" si="29"/>
        <v>13.066666666666668</v>
      </c>
      <c r="Q507" s="6">
        <f t="shared" si="29"/>
        <v>4.666666666666667</v>
      </c>
      <c r="R507" s="6">
        <f t="shared" si="29"/>
        <v>0.60000000000000009</v>
      </c>
      <c r="S507" s="6">
        <f t="shared" si="29"/>
        <v>13.666666666666666</v>
      </c>
      <c r="T507" s="6" t="str">
        <f t="shared" si="27"/>
        <v>February</v>
      </c>
    </row>
    <row r="508" spans="1:20" x14ac:dyDescent="0.25">
      <c r="A508" t="s">
        <v>14</v>
      </c>
      <c r="B508" s="3">
        <v>45699</v>
      </c>
      <c r="C508" t="s">
        <v>15</v>
      </c>
      <c r="D508">
        <v>321</v>
      </c>
      <c r="E508">
        <v>246</v>
      </c>
      <c r="F508">
        <v>16</v>
      </c>
      <c r="G508">
        <v>10</v>
      </c>
      <c r="H508" s="1">
        <v>0.96719999999999995</v>
      </c>
      <c r="I508" s="4">
        <v>9.3754629629629635E-4</v>
      </c>
      <c r="J508" s="5">
        <v>5.8796296296296296E-3</v>
      </c>
      <c r="K508" s="5">
        <v>1.261574074074074E-3</v>
      </c>
      <c r="L508" s="5">
        <v>3.8194444444444446E-4</v>
      </c>
      <c r="M508" s="5">
        <v>6.2615740740740739E-3</v>
      </c>
      <c r="N508" s="1">
        <f t="shared" si="28"/>
        <v>3.1152647975077882E-2</v>
      </c>
      <c r="O508" s="6">
        <f t="shared" ref="O508:S558" si="30">I508*1440</f>
        <v>1.3500666666666667</v>
      </c>
      <c r="P508" s="6">
        <f t="shared" si="30"/>
        <v>8.4666666666666668</v>
      </c>
      <c r="Q508" s="6">
        <f t="shared" si="30"/>
        <v>1.8166666666666667</v>
      </c>
      <c r="R508" s="6">
        <f t="shared" si="30"/>
        <v>0.55000000000000004</v>
      </c>
      <c r="S508" s="6">
        <f t="shared" si="30"/>
        <v>9.0166666666666657</v>
      </c>
      <c r="T508" s="6" t="str">
        <f t="shared" si="27"/>
        <v>February</v>
      </c>
    </row>
    <row r="509" spans="1:20" x14ac:dyDescent="0.25">
      <c r="A509" t="s">
        <v>14</v>
      </c>
      <c r="B509" s="3">
        <v>45699</v>
      </c>
      <c r="C509" t="s">
        <v>16</v>
      </c>
      <c r="D509">
        <v>35</v>
      </c>
      <c r="E509">
        <v>29</v>
      </c>
      <c r="F509">
        <v>2</v>
      </c>
      <c r="G509">
        <v>2</v>
      </c>
      <c r="H509" s="1">
        <v>0.93940000000000001</v>
      </c>
      <c r="I509" s="4">
        <v>2.2793055555555553E-3</v>
      </c>
      <c r="J509" s="5">
        <v>8.9120370370370378E-3</v>
      </c>
      <c r="K509" s="5">
        <v>2.5000000000000001E-3</v>
      </c>
      <c r="L509" s="5">
        <v>5.0925925925925921E-4</v>
      </c>
      <c r="M509" s="5">
        <v>9.4212962962962957E-3</v>
      </c>
      <c r="N509" s="1">
        <f t="shared" si="28"/>
        <v>5.7142857142857141E-2</v>
      </c>
      <c r="O509" s="6">
        <f t="shared" si="30"/>
        <v>3.2821999999999996</v>
      </c>
      <c r="P509" s="6">
        <f t="shared" si="30"/>
        <v>12.833333333333334</v>
      </c>
      <c r="Q509" s="6">
        <f t="shared" si="30"/>
        <v>3.6</v>
      </c>
      <c r="R509" s="6">
        <f t="shared" si="30"/>
        <v>0.73333333333333328</v>
      </c>
      <c r="S509" s="6">
        <f t="shared" si="30"/>
        <v>13.566666666666666</v>
      </c>
      <c r="T509" s="6" t="str">
        <f t="shared" si="27"/>
        <v>February</v>
      </c>
    </row>
    <row r="510" spans="1:20" x14ac:dyDescent="0.25">
      <c r="A510" t="s">
        <v>14</v>
      </c>
      <c r="B510" s="3">
        <v>45700</v>
      </c>
      <c r="C510" t="s">
        <v>15</v>
      </c>
      <c r="D510">
        <v>273</v>
      </c>
      <c r="E510">
        <v>229</v>
      </c>
      <c r="F510">
        <v>1</v>
      </c>
      <c r="G510">
        <v>5</v>
      </c>
      <c r="H510" s="1">
        <v>0.98160000000000003</v>
      </c>
      <c r="I510" s="4">
        <v>4.6055555555555558E-4</v>
      </c>
      <c r="J510" s="5">
        <v>4.6412037037037038E-3</v>
      </c>
      <c r="K510" s="5">
        <v>1.2731481481481483E-3</v>
      </c>
      <c r="L510" s="5">
        <v>4.0509259259259258E-4</v>
      </c>
      <c r="M510" s="5">
        <v>5.0462962962962961E-3</v>
      </c>
      <c r="N510" s="1">
        <f t="shared" si="28"/>
        <v>1.8315018315018316E-2</v>
      </c>
      <c r="O510" s="6">
        <f t="shared" si="30"/>
        <v>0.66320000000000001</v>
      </c>
      <c r="P510" s="6">
        <f t="shared" si="30"/>
        <v>6.6833333333333336</v>
      </c>
      <c r="Q510" s="6">
        <f t="shared" si="30"/>
        <v>1.8333333333333335</v>
      </c>
      <c r="R510" s="6">
        <f t="shared" si="30"/>
        <v>0.58333333333333337</v>
      </c>
      <c r="S510" s="6">
        <f t="shared" si="30"/>
        <v>7.2666666666666666</v>
      </c>
      <c r="T510" s="6" t="str">
        <f t="shared" si="27"/>
        <v>February</v>
      </c>
    </row>
    <row r="511" spans="1:20" x14ac:dyDescent="0.25">
      <c r="A511" t="s">
        <v>14</v>
      </c>
      <c r="B511" s="3">
        <v>45700</v>
      </c>
      <c r="C511" t="s">
        <v>16</v>
      </c>
      <c r="D511">
        <v>28</v>
      </c>
      <c r="E511">
        <v>22</v>
      </c>
      <c r="F511">
        <v>0</v>
      </c>
      <c r="G511">
        <v>3</v>
      </c>
      <c r="H511" s="1">
        <v>0.89290000000000003</v>
      </c>
      <c r="I511" s="4">
        <v>2.0355324074074075E-4</v>
      </c>
      <c r="J511" s="5">
        <v>7.9166666666666673E-3</v>
      </c>
      <c r="K511" s="5">
        <v>2.5810185185185185E-3</v>
      </c>
      <c r="L511" s="5">
        <v>4.3981481481481481E-4</v>
      </c>
      <c r="M511" s="5">
        <v>8.3564814814814821E-3</v>
      </c>
      <c r="N511" s="1">
        <f t="shared" si="28"/>
        <v>0.10714285714285714</v>
      </c>
      <c r="O511" s="6">
        <f t="shared" si="30"/>
        <v>0.29311666666666669</v>
      </c>
      <c r="P511" s="6">
        <f t="shared" si="30"/>
        <v>11.4</v>
      </c>
      <c r="Q511" s="6">
        <f t="shared" si="30"/>
        <v>3.7166666666666668</v>
      </c>
      <c r="R511" s="6">
        <f t="shared" si="30"/>
        <v>0.6333333333333333</v>
      </c>
      <c r="S511" s="6">
        <f t="shared" si="30"/>
        <v>12.033333333333335</v>
      </c>
      <c r="T511" s="6" t="str">
        <f t="shared" si="27"/>
        <v>February</v>
      </c>
    </row>
    <row r="512" spans="1:20" x14ac:dyDescent="0.25">
      <c r="A512" t="s">
        <v>14</v>
      </c>
      <c r="B512" s="3">
        <v>45701</v>
      </c>
      <c r="C512" t="s">
        <v>15</v>
      </c>
      <c r="D512">
        <v>277</v>
      </c>
      <c r="E512">
        <v>229</v>
      </c>
      <c r="F512">
        <v>1</v>
      </c>
      <c r="G512">
        <v>1</v>
      </c>
      <c r="H512" s="1">
        <v>0.99639999999999995</v>
      </c>
      <c r="I512" s="4">
        <v>1.715625E-4</v>
      </c>
      <c r="J512" s="5">
        <v>5.6712962962962967E-3</v>
      </c>
      <c r="K512" s="5">
        <v>1.1226851851851851E-3</v>
      </c>
      <c r="L512" s="5">
        <v>3.7037037037037035E-4</v>
      </c>
      <c r="M512" s="5">
        <v>6.0416666666666665E-3</v>
      </c>
      <c r="N512" s="1">
        <f t="shared" si="28"/>
        <v>3.6101083032490976E-3</v>
      </c>
      <c r="O512" s="6">
        <f t="shared" si="30"/>
        <v>0.24704999999999999</v>
      </c>
      <c r="P512" s="6">
        <f t="shared" si="30"/>
        <v>8.1666666666666679</v>
      </c>
      <c r="Q512" s="6">
        <f t="shared" si="30"/>
        <v>1.6166666666666665</v>
      </c>
      <c r="R512" s="6">
        <f t="shared" si="30"/>
        <v>0.53333333333333333</v>
      </c>
      <c r="S512" s="6">
        <f t="shared" si="30"/>
        <v>8.6999999999999993</v>
      </c>
      <c r="T512" s="6" t="str">
        <f t="shared" si="27"/>
        <v>February</v>
      </c>
    </row>
    <row r="513" spans="1:20" x14ac:dyDescent="0.25">
      <c r="A513" t="s">
        <v>14</v>
      </c>
      <c r="B513" s="3">
        <v>45701</v>
      </c>
      <c r="C513" t="s">
        <v>16</v>
      </c>
      <c r="D513">
        <v>32</v>
      </c>
      <c r="E513">
        <v>26</v>
      </c>
      <c r="F513">
        <v>0</v>
      </c>
      <c r="G513">
        <v>1</v>
      </c>
      <c r="H513" s="1">
        <v>0.96879999999999999</v>
      </c>
      <c r="I513" s="4">
        <v>1.5826388888888889E-4</v>
      </c>
      <c r="J513" s="5">
        <v>6.2268518518518515E-3</v>
      </c>
      <c r="K513" s="5">
        <v>1.261574074074074E-3</v>
      </c>
      <c r="L513" s="5">
        <v>4.3981481481481481E-4</v>
      </c>
      <c r="M513" s="5">
        <v>6.6666666666666671E-3</v>
      </c>
      <c r="N513" s="1">
        <f t="shared" si="28"/>
        <v>3.125E-2</v>
      </c>
      <c r="O513" s="6">
        <f t="shared" si="30"/>
        <v>0.22789999999999999</v>
      </c>
      <c r="P513" s="6">
        <f t="shared" si="30"/>
        <v>8.9666666666666668</v>
      </c>
      <c r="Q513" s="6">
        <f t="shared" si="30"/>
        <v>1.8166666666666667</v>
      </c>
      <c r="R513" s="6">
        <f t="shared" si="30"/>
        <v>0.6333333333333333</v>
      </c>
      <c r="S513" s="6">
        <f t="shared" si="30"/>
        <v>9.6000000000000014</v>
      </c>
      <c r="T513" s="6" t="str">
        <f t="shared" si="27"/>
        <v>February</v>
      </c>
    </row>
    <row r="514" spans="1:20" x14ac:dyDescent="0.25">
      <c r="A514" t="s">
        <v>14</v>
      </c>
      <c r="B514" s="3">
        <v>45702</v>
      </c>
      <c r="C514" t="s">
        <v>15</v>
      </c>
      <c r="D514">
        <v>226</v>
      </c>
      <c r="E514">
        <v>187</v>
      </c>
      <c r="F514">
        <v>3</v>
      </c>
      <c r="G514">
        <v>2</v>
      </c>
      <c r="H514" s="1">
        <v>0.99099999999999999</v>
      </c>
      <c r="I514" s="4">
        <v>2.1998842592592594E-4</v>
      </c>
      <c r="J514" s="5">
        <v>6.0069444444444441E-3</v>
      </c>
      <c r="K514" s="5">
        <v>1.0763888888888889E-3</v>
      </c>
      <c r="L514" s="5">
        <v>3.5879629629629629E-4</v>
      </c>
      <c r="M514" s="5">
        <v>6.3657407407407404E-3</v>
      </c>
      <c r="N514" s="1">
        <f t="shared" si="28"/>
        <v>8.8495575221238937E-3</v>
      </c>
      <c r="O514" s="6">
        <f t="shared" si="30"/>
        <v>0.31678333333333336</v>
      </c>
      <c r="P514" s="6">
        <f t="shared" si="30"/>
        <v>8.65</v>
      </c>
      <c r="Q514" s="6">
        <f t="shared" si="30"/>
        <v>1.55</v>
      </c>
      <c r="R514" s="6">
        <f t="shared" si="30"/>
        <v>0.51666666666666661</v>
      </c>
      <c r="S514" s="6">
        <f t="shared" si="30"/>
        <v>9.1666666666666661</v>
      </c>
      <c r="T514" s="6" t="str">
        <f t="shared" si="27"/>
        <v>February</v>
      </c>
    </row>
    <row r="515" spans="1:20" x14ac:dyDescent="0.25">
      <c r="A515" t="s">
        <v>14</v>
      </c>
      <c r="B515" s="3">
        <v>45702</v>
      </c>
      <c r="C515" t="s">
        <v>16</v>
      </c>
      <c r="D515">
        <v>25</v>
      </c>
      <c r="E515">
        <v>24</v>
      </c>
      <c r="F515">
        <v>0</v>
      </c>
      <c r="G515">
        <v>2</v>
      </c>
      <c r="H515" s="1">
        <v>0.92</v>
      </c>
      <c r="I515" s="4">
        <v>8.3979166666666653E-4</v>
      </c>
      <c r="J515" s="5">
        <v>8.1597222222222227E-3</v>
      </c>
      <c r="K515" s="5">
        <v>2.0833333333333333E-3</v>
      </c>
      <c r="L515" s="5">
        <v>4.1666666666666669E-4</v>
      </c>
      <c r="M515" s="5">
        <v>8.5763888888888886E-3</v>
      </c>
      <c r="N515" s="1">
        <f t="shared" si="28"/>
        <v>0.08</v>
      </c>
      <c r="O515" s="6">
        <f t="shared" si="30"/>
        <v>1.2092999999999998</v>
      </c>
      <c r="P515" s="6">
        <f t="shared" si="30"/>
        <v>11.75</v>
      </c>
      <c r="Q515" s="6">
        <f t="shared" si="30"/>
        <v>3</v>
      </c>
      <c r="R515" s="6">
        <f t="shared" si="30"/>
        <v>0.60000000000000009</v>
      </c>
      <c r="S515" s="6">
        <f t="shared" si="30"/>
        <v>12.35</v>
      </c>
      <c r="T515" s="6" t="str">
        <f t="shared" ref="T515:T578" si="31">TEXT(B515,"MMMM")</f>
        <v>February</v>
      </c>
    </row>
    <row r="516" spans="1:20" x14ac:dyDescent="0.25">
      <c r="A516" t="s">
        <v>14</v>
      </c>
      <c r="B516" s="3">
        <v>45706</v>
      </c>
      <c r="C516" t="s">
        <v>15</v>
      </c>
      <c r="D516">
        <v>686</v>
      </c>
      <c r="E516">
        <v>391</v>
      </c>
      <c r="F516">
        <v>161</v>
      </c>
      <c r="G516">
        <v>125</v>
      </c>
      <c r="H516" s="1">
        <v>0.75239999999999996</v>
      </c>
      <c r="I516" s="4">
        <v>5.9628587962962968E-3</v>
      </c>
      <c r="J516" s="5">
        <v>6.2615740740740739E-3</v>
      </c>
      <c r="K516" s="5">
        <v>1.5625000000000001E-3</v>
      </c>
      <c r="L516" s="5">
        <v>4.2824074074074075E-4</v>
      </c>
      <c r="M516" s="5">
        <v>6.6435185185185182E-3</v>
      </c>
      <c r="N516" s="1">
        <f t="shared" si="28"/>
        <v>0.18221574344023322</v>
      </c>
      <c r="O516" s="6">
        <f t="shared" si="30"/>
        <v>8.5865166666666681</v>
      </c>
      <c r="P516" s="6">
        <f t="shared" si="30"/>
        <v>9.0166666666666657</v>
      </c>
      <c r="Q516" s="6">
        <f t="shared" si="30"/>
        <v>2.25</v>
      </c>
      <c r="R516" s="6">
        <f t="shared" si="30"/>
        <v>0.6166666666666667</v>
      </c>
      <c r="S516" s="6">
        <f t="shared" si="30"/>
        <v>9.5666666666666664</v>
      </c>
      <c r="T516" s="6" t="str">
        <f t="shared" si="31"/>
        <v>February</v>
      </c>
    </row>
    <row r="517" spans="1:20" x14ac:dyDescent="0.25">
      <c r="A517" t="s">
        <v>14</v>
      </c>
      <c r="B517" s="3">
        <v>45706</v>
      </c>
      <c r="C517" t="s">
        <v>16</v>
      </c>
      <c r="D517">
        <v>68</v>
      </c>
      <c r="E517">
        <v>60</v>
      </c>
      <c r="F517">
        <v>1</v>
      </c>
      <c r="G517">
        <v>32</v>
      </c>
      <c r="H517" s="1">
        <v>0.52239999999999998</v>
      </c>
      <c r="I517" s="4">
        <v>1.067769675925926E-2</v>
      </c>
      <c r="J517" s="5">
        <v>9.4675925925925934E-3</v>
      </c>
      <c r="K517" s="5">
        <v>2.488425925925926E-3</v>
      </c>
      <c r="L517" s="5">
        <v>4.3981481481481481E-4</v>
      </c>
      <c r="M517" s="5">
        <v>9.9074074074074082E-3</v>
      </c>
      <c r="N517" s="1">
        <f t="shared" si="28"/>
        <v>0.47058823529411764</v>
      </c>
      <c r="O517" s="6">
        <f t="shared" si="30"/>
        <v>15.375883333333334</v>
      </c>
      <c r="P517" s="6">
        <f t="shared" si="30"/>
        <v>13.633333333333335</v>
      </c>
      <c r="Q517" s="6">
        <f t="shared" si="30"/>
        <v>3.5833333333333335</v>
      </c>
      <c r="R517" s="6">
        <f t="shared" si="30"/>
        <v>0.6333333333333333</v>
      </c>
      <c r="S517" s="6">
        <f t="shared" si="30"/>
        <v>14.266666666666667</v>
      </c>
      <c r="T517" s="6" t="str">
        <f t="shared" si="31"/>
        <v>February</v>
      </c>
    </row>
    <row r="518" spans="1:20" x14ac:dyDescent="0.25">
      <c r="A518" t="s">
        <v>14</v>
      </c>
      <c r="B518" s="3">
        <v>45707</v>
      </c>
      <c r="C518" t="s">
        <v>15</v>
      </c>
      <c r="D518">
        <v>400</v>
      </c>
      <c r="E518">
        <v>288</v>
      </c>
      <c r="F518">
        <v>30</v>
      </c>
      <c r="G518">
        <v>25</v>
      </c>
      <c r="H518" s="1">
        <v>0.93240000000000001</v>
      </c>
      <c r="I518" s="4">
        <v>1.1866319444444446E-3</v>
      </c>
      <c r="J518" s="5">
        <v>5.7986111111111112E-3</v>
      </c>
      <c r="K518" s="5">
        <v>1.3888888888888889E-3</v>
      </c>
      <c r="L518" s="5">
        <v>3.7037037037037035E-4</v>
      </c>
      <c r="M518" s="5">
        <v>6.1574074074074074E-3</v>
      </c>
      <c r="N518" s="1">
        <f t="shared" si="28"/>
        <v>6.25E-2</v>
      </c>
      <c r="O518" s="6">
        <f t="shared" si="30"/>
        <v>1.7087500000000002</v>
      </c>
      <c r="P518" s="6">
        <f t="shared" si="30"/>
        <v>8.35</v>
      </c>
      <c r="Q518" s="6">
        <f t="shared" si="30"/>
        <v>2</v>
      </c>
      <c r="R518" s="6">
        <f t="shared" si="30"/>
        <v>0.53333333333333333</v>
      </c>
      <c r="S518" s="6">
        <f t="shared" si="30"/>
        <v>8.8666666666666671</v>
      </c>
      <c r="T518" s="6" t="str">
        <f t="shared" si="31"/>
        <v>February</v>
      </c>
    </row>
    <row r="519" spans="1:20" x14ac:dyDescent="0.25">
      <c r="A519" t="s">
        <v>14</v>
      </c>
      <c r="B519" s="3">
        <v>45707</v>
      </c>
      <c r="C519" t="s">
        <v>16</v>
      </c>
      <c r="D519">
        <v>33</v>
      </c>
      <c r="E519">
        <v>28</v>
      </c>
      <c r="F519">
        <v>1</v>
      </c>
      <c r="G519">
        <v>4</v>
      </c>
      <c r="H519" s="1">
        <v>0.875</v>
      </c>
      <c r="I519" s="4">
        <v>2.2516087962962963E-3</v>
      </c>
      <c r="J519" s="5">
        <v>8.4143518518518517E-3</v>
      </c>
      <c r="K519" s="5">
        <v>1.3078703703703703E-3</v>
      </c>
      <c r="L519" s="5">
        <v>3.4722222222222224E-4</v>
      </c>
      <c r="M519" s="5">
        <v>8.7615740740740744E-3</v>
      </c>
      <c r="N519" s="1">
        <f t="shared" si="28"/>
        <v>0.12121212121212122</v>
      </c>
      <c r="O519" s="6">
        <f t="shared" si="30"/>
        <v>3.2423166666666665</v>
      </c>
      <c r="P519" s="6">
        <f t="shared" si="30"/>
        <v>12.116666666666667</v>
      </c>
      <c r="Q519" s="6">
        <f t="shared" si="30"/>
        <v>1.8833333333333331</v>
      </c>
      <c r="R519" s="6">
        <f t="shared" si="30"/>
        <v>0.5</v>
      </c>
      <c r="S519" s="6">
        <f t="shared" si="30"/>
        <v>12.616666666666667</v>
      </c>
      <c r="T519" s="6" t="str">
        <f t="shared" si="31"/>
        <v>February</v>
      </c>
    </row>
    <row r="520" spans="1:20" x14ac:dyDescent="0.25">
      <c r="A520" t="s">
        <v>14</v>
      </c>
      <c r="B520" s="3">
        <v>45708</v>
      </c>
      <c r="C520" t="s">
        <v>15</v>
      </c>
      <c r="D520">
        <v>263</v>
      </c>
      <c r="E520">
        <v>215</v>
      </c>
      <c r="F520">
        <v>9</v>
      </c>
      <c r="G520">
        <v>13</v>
      </c>
      <c r="H520" s="1">
        <v>0.94879999999999998</v>
      </c>
      <c r="I520" s="4">
        <v>6.9537037037037039E-4</v>
      </c>
      <c r="J520" s="5">
        <v>5.3356481481481484E-3</v>
      </c>
      <c r="K520" s="5">
        <v>1.0879629629629629E-3</v>
      </c>
      <c r="L520" s="5">
        <v>4.5138888888888887E-4</v>
      </c>
      <c r="M520" s="5">
        <v>5.7870370370370367E-3</v>
      </c>
      <c r="N520" s="1">
        <f t="shared" si="28"/>
        <v>4.9429657794676805E-2</v>
      </c>
      <c r="O520" s="6">
        <f t="shared" si="30"/>
        <v>1.0013333333333334</v>
      </c>
      <c r="P520" s="6">
        <f t="shared" si="30"/>
        <v>7.6833333333333336</v>
      </c>
      <c r="Q520" s="6">
        <f t="shared" si="30"/>
        <v>1.5666666666666667</v>
      </c>
      <c r="R520" s="6">
        <f t="shared" si="30"/>
        <v>0.65</v>
      </c>
      <c r="S520" s="6">
        <f t="shared" si="30"/>
        <v>8.3333333333333321</v>
      </c>
      <c r="T520" s="6" t="str">
        <f t="shared" si="31"/>
        <v>February</v>
      </c>
    </row>
    <row r="521" spans="1:20" x14ac:dyDescent="0.25">
      <c r="A521" t="s">
        <v>14</v>
      </c>
      <c r="B521" s="3">
        <v>45708</v>
      </c>
      <c r="C521" t="s">
        <v>16</v>
      </c>
      <c r="D521">
        <v>28</v>
      </c>
      <c r="E521">
        <v>24</v>
      </c>
      <c r="F521">
        <v>0</v>
      </c>
      <c r="G521">
        <v>4</v>
      </c>
      <c r="H521" s="1">
        <v>0.85709999999999997</v>
      </c>
      <c r="I521" s="4">
        <v>9.8722222222222223E-4</v>
      </c>
      <c r="J521" s="5">
        <v>6.1689814814814819E-3</v>
      </c>
      <c r="K521" s="5">
        <v>1.4236111111111112E-3</v>
      </c>
      <c r="L521" s="5">
        <v>5.6712962962962967E-4</v>
      </c>
      <c r="M521" s="5">
        <v>6.7476851851851856E-3</v>
      </c>
      <c r="N521" s="1">
        <f t="shared" ref="N521:N584" si="32">G521/D521</f>
        <v>0.14285714285714285</v>
      </c>
      <c r="O521" s="6">
        <f t="shared" si="30"/>
        <v>1.4216</v>
      </c>
      <c r="P521" s="6">
        <f t="shared" si="30"/>
        <v>8.8833333333333346</v>
      </c>
      <c r="Q521" s="6">
        <f t="shared" si="30"/>
        <v>2.0500000000000003</v>
      </c>
      <c r="R521" s="6">
        <f t="shared" si="30"/>
        <v>0.81666666666666676</v>
      </c>
      <c r="S521" s="6">
        <f t="shared" si="30"/>
        <v>9.7166666666666668</v>
      </c>
      <c r="T521" s="6" t="str">
        <f t="shared" si="31"/>
        <v>February</v>
      </c>
    </row>
    <row r="522" spans="1:20" x14ac:dyDescent="0.25">
      <c r="A522" t="s">
        <v>14</v>
      </c>
      <c r="B522" s="3">
        <v>45709</v>
      </c>
      <c r="C522" t="s">
        <v>15</v>
      </c>
      <c r="D522">
        <v>296</v>
      </c>
      <c r="E522">
        <v>222</v>
      </c>
      <c r="F522">
        <v>27</v>
      </c>
      <c r="G522">
        <v>24</v>
      </c>
      <c r="H522" s="1">
        <v>0.91080000000000005</v>
      </c>
      <c r="I522" s="4">
        <v>2.2350462962962962E-3</v>
      </c>
      <c r="J522" s="5">
        <v>6.6782407407407407E-3</v>
      </c>
      <c r="K522" s="5">
        <v>1.3425925925925925E-3</v>
      </c>
      <c r="L522" s="5">
        <v>4.6296296296296298E-4</v>
      </c>
      <c r="M522" s="5">
        <v>7.1180555555555554E-3</v>
      </c>
      <c r="N522" s="1">
        <f t="shared" si="32"/>
        <v>8.1081081081081086E-2</v>
      </c>
      <c r="O522" s="6">
        <f t="shared" si="30"/>
        <v>3.2184666666666666</v>
      </c>
      <c r="P522" s="6">
        <f t="shared" si="30"/>
        <v>9.6166666666666671</v>
      </c>
      <c r="Q522" s="6">
        <f t="shared" si="30"/>
        <v>1.9333333333333331</v>
      </c>
      <c r="R522" s="6">
        <f t="shared" si="30"/>
        <v>0.66666666666666674</v>
      </c>
      <c r="S522" s="6">
        <f t="shared" si="30"/>
        <v>10.25</v>
      </c>
      <c r="T522" s="6" t="str">
        <f t="shared" si="31"/>
        <v>February</v>
      </c>
    </row>
    <row r="523" spans="1:20" x14ac:dyDescent="0.25">
      <c r="A523" t="s">
        <v>14</v>
      </c>
      <c r="B523" s="3">
        <v>45709</v>
      </c>
      <c r="C523" t="s">
        <v>16</v>
      </c>
      <c r="D523">
        <v>28</v>
      </c>
      <c r="E523">
        <v>22</v>
      </c>
      <c r="F523">
        <v>0</v>
      </c>
      <c r="G523">
        <v>10</v>
      </c>
      <c r="H523" s="1">
        <v>0.64290000000000003</v>
      </c>
      <c r="I523" s="4">
        <v>3.6223148148148152E-3</v>
      </c>
      <c r="J523" s="5">
        <v>1.1979166666666667E-2</v>
      </c>
      <c r="K523" s="5">
        <v>2.627314814814815E-3</v>
      </c>
      <c r="L523" s="5">
        <v>5.2083333333333333E-4</v>
      </c>
      <c r="M523" s="5">
        <v>1.2500000000000001E-2</v>
      </c>
      <c r="N523" s="1">
        <f t="shared" si="32"/>
        <v>0.35714285714285715</v>
      </c>
      <c r="O523" s="6">
        <f t="shared" si="30"/>
        <v>5.2161333333333335</v>
      </c>
      <c r="P523" s="6">
        <f t="shared" si="30"/>
        <v>17.25</v>
      </c>
      <c r="Q523" s="6">
        <f t="shared" si="30"/>
        <v>3.7833333333333337</v>
      </c>
      <c r="R523" s="6">
        <f t="shared" si="30"/>
        <v>0.75</v>
      </c>
      <c r="S523" s="6">
        <f t="shared" si="30"/>
        <v>18</v>
      </c>
      <c r="T523" s="6" t="str">
        <f t="shared" si="31"/>
        <v>February</v>
      </c>
    </row>
    <row r="524" spans="1:20" x14ac:dyDescent="0.25">
      <c r="A524" t="s">
        <v>14</v>
      </c>
      <c r="B524" s="3">
        <v>45712</v>
      </c>
      <c r="C524" t="s">
        <v>15</v>
      </c>
      <c r="D524">
        <v>587</v>
      </c>
      <c r="E524">
        <v>343</v>
      </c>
      <c r="F524">
        <v>134</v>
      </c>
      <c r="G524">
        <v>113</v>
      </c>
      <c r="H524" s="1">
        <v>0.74170000000000003</v>
      </c>
      <c r="I524" s="4">
        <v>7.941585648148149E-3</v>
      </c>
      <c r="J524" s="5">
        <v>6.4236111111111108E-3</v>
      </c>
      <c r="K524" s="5">
        <v>1.8055555555555555E-3</v>
      </c>
      <c r="L524" s="5">
        <v>5.0925925925925921E-4</v>
      </c>
      <c r="M524" s="5">
        <v>6.8865740740740745E-3</v>
      </c>
      <c r="N524" s="1">
        <f t="shared" si="32"/>
        <v>0.19250425894378195</v>
      </c>
      <c r="O524" s="6">
        <f t="shared" si="30"/>
        <v>11.435883333333335</v>
      </c>
      <c r="P524" s="6">
        <f t="shared" si="30"/>
        <v>9.25</v>
      </c>
      <c r="Q524" s="6">
        <f t="shared" si="30"/>
        <v>2.6</v>
      </c>
      <c r="R524" s="6">
        <f t="shared" si="30"/>
        <v>0.73333333333333328</v>
      </c>
      <c r="S524" s="6">
        <f t="shared" si="30"/>
        <v>9.9166666666666679</v>
      </c>
      <c r="T524" s="6" t="str">
        <f t="shared" si="31"/>
        <v>February</v>
      </c>
    </row>
    <row r="525" spans="1:20" x14ac:dyDescent="0.25">
      <c r="A525" t="s">
        <v>14</v>
      </c>
      <c r="B525" s="3">
        <v>45712</v>
      </c>
      <c r="C525" t="s">
        <v>16</v>
      </c>
      <c r="D525">
        <v>61</v>
      </c>
      <c r="E525">
        <v>41</v>
      </c>
      <c r="F525">
        <v>0</v>
      </c>
      <c r="G525">
        <v>29</v>
      </c>
      <c r="H525" s="1">
        <v>0.52459999999999996</v>
      </c>
      <c r="I525" s="4">
        <v>1.3497488425925927E-2</v>
      </c>
      <c r="J525" s="5">
        <v>7.9166666666666673E-3</v>
      </c>
      <c r="K525" s="5">
        <v>1.8402777777777777E-3</v>
      </c>
      <c r="L525" s="5">
        <v>3.9351851851851852E-4</v>
      </c>
      <c r="M525" s="5">
        <v>8.3101851851851843E-3</v>
      </c>
      <c r="N525" s="1">
        <f t="shared" si="32"/>
        <v>0.47540983606557374</v>
      </c>
      <c r="O525" s="6">
        <f t="shared" si="30"/>
        <v>19.436383333333335</v>
      </c>
      <c r="P525" s="6">
        <f t="shared" si="30"/>
        <v>11.4</v>
      </c>
      <c r="Q525" s="6">
        <f t="shared" si="30"/>
        <v>2.65</v>
      </c>
      <c r="R525" s="6">
        <f t="shared" si="30"/>
        <v>0.56666666666666665</v>
      </c>
      <c r="S525" s="6">
        <f t="shared" si="30"/>
        <v>11.966666666666665</v>
      </c>
      <c r="T525" s="6" t="str">
        <f t="shared" si="31"/>
        <v>February</v>
      </c>
    </row>
    <row r="526" spans="1:20" x14ac:dyDescent="0.25">
      <c r="A526" t="s">
        <v>14</v>
      </c>
      <c r="B526" s="3">
        <v>45713</v>
      </c>
      <c r="C526" t="s">
        <v>15</v>
      </c>
      <c r="D526">
        <v>276</v>
      </c>
      <c r="E526">
        <v>226</v>
      </c>
      <c r="F526">
        <v>4</v>
      </c>
      <c r="G526">
        <v>7</v>
      </c>
      <c r="H526" s="1">
        <v>0.97430000000000005</v>
      </c>
      <c r="I526" s="4">
        <v>4.4815972222222219E-4</v>
      </c>
      <c r="J526" s="5">
        <v>5.7870370370370367E-3</v>
      </c>
      <c r="K526" s="5">
        <v>1.3425925925925925E-3</v>
      </c>
      <c r="L526" s="5">
        <v>3.9351851851851852E-4</v>
      </c>
      <c r="M526" s="5">
        <v>6.1805555555555555E-3</v>
      </c>
      <c r="N526" s="1">
        <f t="shared" si="32"/>
        <v>2.5362318840579712E-2</v>
      </c>
      <c r="O526" s="6">
        <f t="shared" si="30"/>
        <v>0.64534999999999998</v>
      </c>
      <c r="P526" s="6">
        <f t="shared" si="30"/>
        <v>8.3333333333333321</v>
      </c>
      <c r="Q526" s="6">
        <f t="shared" si="30"/>
        <v>1.9333333333333331</v>
      </c>
      <c r="R526" s="6">
        <f t="shared" si="30"/>
        <v>0.56666666666666665</v>
      </c>
      <c r="S526" s="6">
        <f t="shared" si="30"/>
        <v>8.9</v>
      </c>
      <c r="T526" s="6" t="str">
        <f t="shared" si="31"/>
        <v>February</v>
      </c>
    </row>
    <row r="527" spans="1:20" x14ac:dyDescent="0.25">
      <c r="A527" t="s">
        <v>14</v>
      </c>
      <c r="B527" s="3">
        <v>45713</v>
      </c>
      <c r="C527" t="s">
        <v>16</v>
      </c>
      <c r="D527">
        <v>39</v>
      </c>
      <c r="E527">
        <v>29</v>
      </c>
      <c r="F527">
        <v>0</v>
      </c>
      <c r="G527">
        <v>1</v>
      </c>
      <c r="H527" s="1">
        <v>0.97440000000000004</v>
      </c>
      <c r="I527" s="4">
        <v>2.5004513888888889E-3</v>
      </c>
      <c r="J527" s="5">
        <v>8.0902777777777778E-3</v>
      </c>
      <c r="K527" s="5">
        <v>1.7708333333333332E-3</v>
      </c>
      <c r="L527" s="5">
        <v>3.7037037037037035E-4</v>
      </c>
      <c r="M527" s="5">
        <v>8.4606481481481477E-3</v>
      </c>
      <c r="N527" s="1">
        <f t="shared" si="32"/>
        <v>2.564102564102564E-2</v>
      </c>
      <c r="O527" s="6">
        <f t="shared" si="30"/>
        <v>3.6006499999999999</v>
      </c>
      <c r="P527" s="6">
        <f t="shared" si="30"/>
        <v>11.65</v>
      </c>
      <c r="Q527" s="6">
        <f t="shared" si="30"/>
        <v>2.5499999999999998</v>
      </c>
      <c r="R527" s="6">
        <f t="shared" si="30"/>
        <v>0.53333333333333333</v>
      </c>
      <c r="S527" s="6">
        <f t="shared" si="30"/>
        <v>12.183333333333334</v>
      </c>
      <c r="T527" s="6" t="str">
        <f t="shared" si="31"/>
        <v>February</v>
      </c>
    </row>
    <row r="528" spans="1:20" x14ac:dyDescent="0.25">
      <c r="A528" t="s">
        <v>14</v>
      </c>
      <c r="B528" s="3">
        <v>45714</v>
      </c>
      <c r="C528" t="s">
        <v>15</v>
      </c>
      <c r="D528">
        <v>256</v>
      </c>
      <c r="E528">
        <v>206</v>
      </c>
      <c r="F528">
        <v>0</v>
      </c>
      <c r="G528">
        <v>0</v>
      </c>
      <c r="H528" s="1">
        <v>1</v>
      </c>
      <c r="I528" s="4">
        <v>3.9282407407407406E-5</v>
      </c>
      <c r="J528" s="5">
        <v>5.6249999999999998E-3</v>
      </c>
      <c r="K528" s="5">
        <v>1.1111111111111111E-3</v>
      </c>
      <c r="L528" s="5">
        <v>3.2407407407407406E-4</v>
      </c>
      <c r="M528" s="5">
        <v>5.9606481481481481E-3</v>
      </c>
      <c r="N528" s="1">
        <f t="shared" si="32"/>
        <v>0</v>
      </c>
      <c r="O528" s="6">
        <f t="shared" si="30"/>
        <v>5.6566666666666661E-2</v>
      </c>
      <c r="P528" s="6">
        <f t="shared" si="30"/>
        <v>8.1</v>
      </c>
      <c r="Q528" s="6">
        <f t="shared" si="30"/>
        <v>1.6</v>
      </c>
      <c r="R528" s="6">
        <f t="shared" si="30"/>
        <v>0.46666666666666667</v>
      </c>
      <c r="S528" s="6">
        <f t="shared" si="30"/>
        <v>8.5833333333333339</v>
      </c>
      <c r="T528" s="6" t="str">
        <f t="shared" si="31"/>
        <v>February</v>
      </c>
    </row>
    <row r="529" spans="1:20" x14ac:dyDescent="0.25">
      <c r="A529" t="s">
        <v>14</v>
      </c>
      <c r="B529" s="3">
        <v>45714</v>
      </c>
      <c r="C529" t="s">
        <v>16</v>
      </c>
      <c r="D529">
        <v>23</v>
      </c>
      <c r="E529">
        <v>21</v>
      </c>
      <c r="F529">
        <v>0</v>
      </c>
      <c r="G529">
        <v>0</v>
      </c>
      <c r="H529" s="1">
        <v>1</v>
      </c>
      <c r="I529" s="4">
        <v>6.0115740740740742E-5</v>
      </c>
      <c r="J529" s="5">
        <v>5.9027777777777776E-3</v>
      </c>
      <c r="K529" s="5">
        <v>1.1342592592592593E-3</v>
      </c>
      <c r="L529" s="5">
        <v>3.4722222222222224E-4</v>
      </c>
      <c r="M529" s="5">
        <v>6.2500000000000003E-3</v>
      </c>
      <c r="N529" s="1">
        <f t="shared" si="32"/>
        <v>0</v>
      </c>
      <c r="O529" s="6">
        <f t="shared" si="30"/>
        <v>8.6566666666666667E-2</v>
      </c>
      <c r="P529" s="6">
        <f t="shared" si="30"/>
        <v>8.5</v>
      </c>
      <c r="Q529" s="6">
        <f t="shared" si="30"/>
        <v>1.6333333333333335</v>
      </c>
      <c r="R529" s="6">
        <f t="shared" si="30"/>
        <v>0.5</v>
      </c>
      <c r="S529" s="6">
        <f t="shared" si="30"/>
        <v>9</v>
      </c>
      <c r="T529" s="6" t="str">
        <f t="shared" si="31"/>
        <v>February</v>
      </c>
    </row>
    <row r="530" spans="1:20" x14ac:dyDescent="0.25">
      <c r="A530" t="s">
        <v>14</v>
      </c>
      <c r="B530" s="3">
        <v>45715</v>
      </c>
      <c r="C530" t="s">
        <v>15</v>
      </c>
      <c r="D530">
        <v>234</v>
      </c>
      <c r="E530">
        <v>197</v>
      </c>
      <c r="F530">
        <v>0</v>
      </c>
      <c r="G530">
        <v>0</v>
      </c>
      <c r="H530" s="1">
        <v>1</v>
      </c>
      <c r="I530" s="4">
        <v>2.5347222222222221E-5</v>
      </c>
      <c r="J530" s="5">
        <v>5.7754629629629631E-3</v>
      </c>
      <c r="K530" s="5">
        <v>1.1111111111111111E-3</v>
      </c>
      <c r="L530" s="5">
        <v>3.1250000000000001E-4</v>
      </c>
      <c r="M530" s="5">
        <v>6.0879629629629626E-3</v>
      </c>
      <c r="N530" s="1">
        <f t="shared" si="32"/>
        <v>0</v>
      </c>
      <c r="O530" s="6">
        <f t="shared" si="30"/>
        <v>3.6499999999999998E-2</v>
      </c>
      <c r="P530" s="6">
        <f t="shared" si="30"/>
        <v>8.3166666666666664</v>
      </c>
      <c r="Q530" s="6">
        <f t="shared" si="30"/>
        <v>1.6</v>
      </c>
      <c r="R530" s="6">
        <f t="shared" si="30"/>
        <v>0.45</v>
      </c>
      <c r="S530" s="6">
        <f t="shared" si="30"/>
        <v>8.7666666666666657</v>
      </c>
      <c r="T530" s="6" t="str">
        <f t="shared" si="31"/>
        <v>February</v>
      </c>
    </row>
    <row r="531" spans="1:20" x14ac:dyDescent="0.25">
      <c r="A531" t="s">
        <v>14</v>
      </c>
      <c r="B531" s="3">
        <v>45715</v>
      </c>
      <c r="C531" t="s">
        <v>16</v>
      </c>
      <c r="D531">
        <v>22</v>
      </c>
      <c r="E531">
        <v>19</v>
      </c>
      <c r="F531">
        <v>0</v>
      </c>
      <c r="G531">
        <v>0</v>
      </c>
      <c r="H531" s="1">
        <v>1</v>
      </c>
      <c r="I531" s="4">
        <v>4.3645833333333335E-5</v>
      </c>
      <c r="J531" s="5">
        <v>5.5208333333333333E-3</v>
      </c>
      <c r="K531" s="5">
        <v>1.5277777777777779E-3</v>
      </c>
      <c r="L531" s="5">
        <v>3.8194444444444446E-4</v>
      </c>
      <c r="M531" s="5">
        <v>5.9027777777777776E-3</v>
      </c>
      <c r="N531" s="1">
        <f t="shared" si="32"/>
        <v>0</v>
      </c>
      <c r="O531" s="6">
        <f t="shared" si="30"/>
        <v>6.2850000000000003E-2</v>
      </c>
      <c r="P531" s="6">
        <f t="shared" si="30"/>
        <v>7.95</v>
      </c>
      <c r="Q531" s="6">
        <f t="shared" si="30"/>
        <v>2.2000000000000002</v>
      </c>
      <c r="R531" s="6">
        <f t="shared" si="30"/>
        <v>0.55000000000000004</v>
      </c>
      <c r="S531" s="6">
        <f t="shared" si="30"/>
        <v>8.5</v>
      </c>
      <c r="T531" s="6" t="str">
        <f t="shared" si="31"/>
        <v>February</v>
      </c>
    </row>
    <row r="532" spans="1:20" x14ac:dyDescent="0.25">
      <c r="A532" t="s">
        <v>14</v>
      </c>
      <c r="B532" s="3">
        <v>45716</v>
      </c>
      <c r="C532" t="s">
        <v>15</v>
      </c>
      <c r="D532">
        <v>254</v>
      </c>
      <c r="E532">
        <v>200</v>
      </c>
      <c r="F532">
        <v>0</v>
      </c>
      <c r="G532">
        <v>0</v>
      </c>
      <c r="H532" s="1">
        <v>1</v>
      </c>
      <c r="I532" s="4">
        <v>4.1805555555555556E-5</v>
      </c>
      <c r="J532" s="5">
        <v>6.1689814814814819E-3</v>
      </c>
      <c r="K532" s="5">
        <v>1.1805555555555556E-3</v>
      </c>
      <c r="L532" s="5">
        <v>3.1250000000000001E-4</v>
      </c>
      <c r="M532" s="5">
        <v>6.4814814814814813E-3</v>
      </c>
      <c r="N532" s="1">
        <f t="shared" si="32"/>
        <v>0</v>
      </c>
      <c r="O532" s="6">
        <f t="shared" si="30"/>
        <v>6.0200000000000004E-2</v>
      </c>
      <c r="P532" s="6">
        <f t="shared" si="30"/>
        <v>8.8833333333333346</v>
      </c>
      <c r="Q532" s="6">
        <f t="shared" si="30"/>
        <v>1.7</v>
      </c>
      <c r="R532" s="6">
        <f t="shared" si="30"/>
        <v>0.45</v>
      </c>
      <c r="S532" s="6">
        <f t="shared" si="30"/>
        <v>9.3333333333333339</v>
      </c>
      <c r="T532" s="6" t="str">
        <f t="shared" si="31"/>
        <v>February</v>
      </c>
    </row>
    <row r="533" spans="1:20" x14ac:dyDescent="0.25">
      <c r="A533" t="s">
        <v>14</v>
      </c>
      <c r="B533" s="3">
        <v>45716</v>
      </c>
      <c r="C533" t="s">
        <v>16</v>
      </c>
      <c r="D533">
        <v>24</v>
      </c>
      <c r="E533">
        <v>20</v>
      </c>
      <c r="F533">
        <v>0</v>
      </c>
      <c r="G533">
        <v>0</v>
      </c>
      <c r="H533" s="1">
        <v>1</v>
      </c>
      <c r="I533" s="4">
        <v>1.9962962962962965E-4</v>
      </c>
      <c r="J533" s="5">
        <v>7.0717592592592594E-3</v>
      </c>
      <c r="K533" s="5">
        <v>2.0254629629629629E-3</v>
      </c>
      <c r="L533" s="5">
        <v>3.5879629629629629E-4</v>
      </c>
      <c r="M533" s="5">
        <v>7.4421296296296293E-3</v>
      </c>
      <c r="N533" s="1">
        <f t="shared" si="32"/>
        <v>0</v>
      </c>
      <c r="O533" s="6">
        <f t="shared" si="30"/>
        <v>0.2874666666666667</v>
      </c>
      <c r="P533" s="6">
        <f t="shared" si="30"/>
        <v>10.183333333333334</v>
      </c>
      <c r="Q533" s="6">
        <f t="shared" si="30"/>
        <v>2.9166666666666665</v>
      </c>
      <c r="R533" s="6">
        <f t="shared" si="30"/>
        <v>0.51666666666666661</v>
      </c>
      <c r="S533" s="6">
        <f t="shared" si="30"/>
        <v>10.716666666666667</v>
      </c>
      <c r="T533" s="6" t="str">
        <f t="shared" si="31"/>
        <v>February</v>
      </c>
    </row>
    <row r="534" spans="1:20" x14ac:dyDescent="0.25">
      <c r="A534" t="s">
        <v>14</v>
      </c>
      <c r="B534" s="3">
        <v>45719</v>
      </c>
      <c r="C534" t="s">
        <v>15</v>
      </c>
      <c r="D534">
        <v>361</v>
      </c>
      <c r="E534">
        <v>296</v>
      </c>
      <c r="F534">
        <v>1</v>
      </c>
      <c r="G534">
        <v>1</v>
      </c>
      <c r="H534" s="1">
        <v>0.99719999999999998</v>
      </c>
      <c r="I534" s="4">
        <v>1.5244212962962962E-4</v>
      </c>
      <c r="J534" s="5">
        <v>5.7291666666666663E-3</v>
      </c>
      <c r="K534" s="5">
        <v>1.3541666666666667E-3</v>
      </c>
      <c r="L534" s="5">
        <v>3.3564814814814812E-4</v>
      </c>
      <c r="M534" s="5">
        <v>6.0648148148148145E-3</v>
      </c>
      <c r="N534" s="1">
        <f t="shared" si="32"/>
        <v>2.7700831024930748E-3</v>
      </c>
      <c r="O534" s="6">
        <f t="shared" si="30"/>
        <v>0.21951666666666667</v>
      </c>
      <c r="P534" s="6">
        <f t="shared" si="30"/>
        <v>8.25</v>
      </c>
      <c r="Q534" s="6">
        <f t="shared" si="30"/>
        <v>1.9500000000000002</v>
      </c>
      <c r="R534" s="6">
        <f t="shared" si="30"/>
        <v>0.48333333333333328</v>
      </c>
      <c r="S534" s="6">
        <f t="shared" si="30"/>
        <v>8.7333333333333325</v>
      </c>
      <c r="T534" s="6" t="str">
        <f t="shared" si="31"/>
        <v>March</v>
      </c>
    </row>
    <row r="535" spans="1:20" x14ac:dyDescent="0.25">
      <c r="A535" t="s">
        <v>14</v>
      </c>
      <c r="B535" s="3">
        <v>45719</v>
      </c>
      <c r="C535" t="s">
        <v>16</v>
      </c>
      <c r="D535">
        <v>40</v>
      </c>
      <c r="E535">
        <v>32</v>
      </c>
      <c r="F535">
        <v>0</v>
      </c>
      <c r="G535">
        <v>1</v>
      </c>
      <c r="H535" s="1">
        <v>0.97499999999999998</v>
      </c>
      <c r="I535" s="4">
        <v>2.6704861111111113E-4</v>
      </c>
      <c r="J535" s="5">
        <v>7.2222222222222219E-3</v>
      </c>
      <c r="K535" s="5">
        <v>1.736111111111111E-3</v>
      </c>
      <c r="L535" s="5">
        <v>3.8194444444444446E-4</v>
      </c>
      <c r="M535" s="5">
        <v>7.6041666666666671E-3</v>
      </c>
      <c r="N535" s="1">
        <f t="shared" si="32"/>
        <v>2.5000000000000001E-2</v>
      </c>
      <c r="O535" s="6">
        <f t="shared" si="30"/>
        <v>0.38455000000000006</v>
      </c>
      <c r="P535" s="6">
        <f t="shared" si="30"/>
        <v>10.4</v>
      </c>
      <c r="Q535" s="6">
        <f t="shared" si="30"/>
        <v>2.5</v>
      </c>
      <c r="R535" s="6">
        <f t="shared" si="30"/>
        <v>0.55000000000000004</v>
      </c>
      <c r="S535" s="6">
        <f t="shared" si="30"/>
        <v>10.950000000000001</v>
      </c>
      <c r="T535" s="6" t="str">
        <f t="shared" si="31"/>
        <v>March</v>
      </c>
    </row>
    <row r="536" spans="1:20" x14ac:dyDescent="0.25">
      <c r="A536" t="s">
        <v>14</v>
      </c>
      <c r="B536" s="3">
        <v>45720</v>
      </c>
      <c r="C536" t="s">
        <v>15</v>
      </c>
      <c r="D536">
        <v>239</v>
      </c>
      <c r="E536">
        <v>193</v>
      </c>
      <c r="F536">
        <v>0</v>
      </c>
      <c r="G536">
        <v>0</v>
      </c>
      <c r="H536" s="1">
        <v>1</v>
      </c>
      <c r="I536" s="4">
        <v>6.5185185185185187E-5</v>
      </c>
      <c r="J536" s="5">
        <v>5.6018518518518518E-3</v>
      </c>
      <c r="K536" s="5">
        <v>1.0069444444444444E-3</v>
      </c>
      <c r="L536" s="5">
        <v>2.7777777777777778E-4</v>
      </c>
      <c r="M536" s="5">
        <v>5.8796296296296296E-3</v>
      </c>
      <c r="N536" s="1">
        <f t="shared" si="32"/>
        <v>0</v>
      </c>
      <c r="O536" s="6">
        <f t="shared" si="30"/>
        <v>9.3866666666666668E-2</v>
      </c>
      <c r="P536" s="6">
        <f t="shared" si="30"/>
        <v>8.0666666666666664</v>
      </c>
      <c r="Q536" s="6">
        <f t="shared" si="30"/>
        <v>1.45</v>
      </c>
      <c r="R536" s="6">
        <f t="shared" si="30"/>
        <v>0.4</v>
      </c>
      <c r="S536" s="6">
        <f t="shared" si="30"/>
        <v>8.4666666666666668</v>
      </c>
      <c r="T536" s="6" t="str">
        <f t="shared" si="31"/>
        <v>March</v>
      </c>
    </row>
    <row r="537" spans="1:20" x14ac:dyDescent="0.25">
      <c r="A537" t="s">
        <v>14</v>
      </c>
      <c r="B537" s="3">
        <v>45720</v>
      </c>
      <c r="C537" t="s">
        <v>16</v>
      </c>
      <c r="D537">
        <v>25</v>
      </c>
      <c r="E537">
        <v>23</v>
      </c>
      <c r="F537">
        <v>0</v>
      </c>
      <c r="G537">
        <v>1</v>
      </c>
      <c r="H537" s="1">
        <v>0.96</v>
      </c>
      <c r="I537" s="4">
        <v>2.0989583333333336E-4</v>
      </c>
      <c r="J537" s="5">
        <v>4.6990740740740743E-3</v>
      </c>
      <c r="K537" s="5">
        <v>1.0532407407407407E-3</v>
      </c>
      <c r="L537" s="5">
        <v>2.7777777777777778E-4</v>
      </c>
      <c r="M537" s="5">
        <v>4.9768518518518521E-3</v>
      </c>
      <c r="N537" s="1">
        <f t="shared" si="32"/>
        <v>0.04</v>
      </c>
      <c r="O537" s="6">
        <f t="shared" si="30"/>
        <v>0.30225000000000002</v>
      </c>
      <c r="P537" s="6">
        <f t="shared" si="30"/>
        <v>6.7666666666666666</v>
      </c>
      <c r="Q537" s="6">
        <f t="shared" si="30"/>
        <v>1.5166666666666666</v>
      </c>
      <c r="R537" s="6">
        <f t="shared" si="30"/>
        <v>0.4</v>
      </c>
      <c r="S537" s="6">
        <f t="shared" si="30"/>
        <v>7.166666666666667</v>
      </c>
      <c r="T537" s="6" t="str">
        <f t="shared" si="31"/>
        <v>March</v>
      </c>
    </row>
    <row r="538" spans="1:20" x14ac:dyDescent="0.25">
      <c r="A538" t="s">
        <v>14</v>
      </c>
      <c r="B538" s="3">
        <v>45721</v>
      </c>
      <c r="C538" t="s">
        <v>15</v>
      </c>
      <c r="D538">
        <v>222</v>
      </c>
      <c r="E538">
        <v>184</v>
      </c>
      <c r="F538">
        <v>0</v>
      </c>
      <c r="G538">
        <v>0</v>
      </c>
      <c r="H538" s="1">
        <v>1</v>
      </c>
      <c r="I538" s="4">
        <v>2.5370370370370372E-5</v>
      </c>
      <c r="J538" s="5">
        <v>5.7986111111111112E-3</v>
      </c>
      <c r="K538" s="5">
        <v>1.0879629629629629E-3</v>
      </c>
      <c r="L538" s="5">
        <v>3.0092592592592595E-4</v>
      </c>
      <c r="M538" s="5">
        <v>6.099537037037037E-3</v>
      </c>
      <c r="N538" s="1">
        <f t="shared" si="32"/>
        <v>0</v>
      </c>
      <c r="O538" s="6">
        <f t="shared" si="30"/>
        <v>3.6533333333333334E-2</v>
      </c>
      <c r="P538" s="6">
        <f t="shared" si="30"/>
        <v>8.35</v>
      </c>
      <c r="Q538" s="6">
        <f t="shared" si="30"/>
        <v>1.5666666666666667</v>
      </c>
      <c r="R538" s="6">
        <f t="shared" si="30"/>
        <v>0.43333333333333335</v>
      </c>
      <c r="S538" s="6">
        <f t="shared" si="30"/>
        <v>8.7833333333333332</v>
      </c>
      <c r="T538" s="6" t="str">
        <f t="shared" si="31"/>
        <v>March</v>
      </c>
    </row>
    <row r="539" spans="1:20" x14ac:dyDescent="0.25">
      <c r="A539" t="s">
        <v>14</v>
      </c>
      <c r="B539" s="3">
        <v>45721</v>
      </c>
      <c r="C539" t="s">
        <v>16</v>
      </c>
      <c r="D539">
        <v>19</v>
      </c>
      <c r="E539">
        <v>18</v>
      </c>
      <c r="F539">
        <v>0</v>
      </c>
      <c r="G539">
        <v>0</v>
      </c>
      <c r="H539" s="1">
        <v>1</v>
      </c>
      <c r="I539" s="4">
        <v>1.902662037037037E-4</v>
      </c>
      <c r="J539" s="5">
        <v>6.5624999999999998E-3</v>
      </c>
      <c r="K539" s="5">
        <v>8.9120370370370373E-4</v>
      </c>
      <c r="L539" s="5">
        <v>1.3888888888888889E-4</v>
      </c>
      <c r="M539" s="5">
        <v>6.7013888888888887E-3</v>
      </c>
      <c r="N539" s="1">
        <f t="shared" si="32"/>
        <v>0</v>
      </c>
      <c r="O539" s="6">
        <f t="shared" si="30"/>
        <v>0.2739833333333333</v>
      </c>
      <c r="P539" s="6">
        <f t="shared" si="30"/>
        <v>9.4499999999999993</v>
      </c>
      <c r="Q539" s="6">
        <f t="shared" si="30"/>
        <v>1.2833333333333334</v>
      </c>
      <c r="R539" s="6">
        <f t="shared" si="30"/>
        <v>0.2</v>
      </c>
      <c r="S539" s="6">
        <f t="shared" si="30"/>
        <v>9.65</v>
      </c>
      <c r="T539" s="6" t="str">
        <f t="shared" si="31"/>
        <v>March</v>
      </c>
    </row>
    <row r="540" spans="1:20" x14ac:dyDescent="0.25">
      <c r="A540" t="s">
        <v>14</v>
      </c>
      <c r="B540" s="3">
        <v>45722</v>
      </c>
      <c r="C540" t="s">
        <v>15</v>
      </c>
      <c r="D540">
        <v>197</v>
      </c>
      <c r="E540">
        <v>166</v>
      </c>
      <c r="F540">
        <v>0</v>
      </c>
      <c r="G540">
        <v>0</v>
      </c>
      <c r="H540" s="1">
        <v>1</v>
      </c>
      <c r="I540" s="4">
        <v>3.4444444444444447E-5</v>
      </c>
      <c r="J540" s="5">
        <v>6.053240740740741E-3</v>
      </c>
      <c r="K540" s="5">
        <v>9.4907407407407408E-4</v>
      </c>
      <c r="L540" s="5">
        <v>2.8935185185185184E-4</v>
      </c>
      <c r="M540" s="5">
        <v>6.3541666666666668E-3</v>
      </c>
      <c r="N540" s="1">
        <f t="shared" si="32"/>
        <v>0</v>
      </c>
      <c r="O540" s="6">
        <f t="shared" si="30"/>
        <v>4.9600000000000005E-2</v>
      </c>
      <c r="P540" s="6">
        <f t="shared" si="30"/>
        <v>8.7166666666666668</v>
      </c>
      <c r="Q540" s="6">
        <f t="shared" si="30"/>
        <v>1.3666666666666667</v>
      </c>
      <c r="R540" s="6">
        <f t="shared" si="30"/>
        <v>0.41666666666666663</v>
      </c>
      <c r="S540" s="6">
        <f t="shared" si="30"/>
        <v>9.15</v>
      </c>
      <c r="T540" s="6" t="str">
        <f t="shared" si="31"/>
        <v>March</v>
      </c>
    </row>
    <row r="541" spans="1:20" x14ac:dyDescent="0.25">
      <c r="A541" t="s">
        <v>14</v>
      </c>
      <c r="B541" s="3">
        <v>45722</v>
      </c>
      <c r="C541" t="s">
        <v>16</v>
      </c>
      <c r="D541">
        <v>18</v>
      </c>
      <c r="E541">
        <v>15</v>
      </c>
      <c r="F541">
        <v>0</v>
      </c>
      <c r="G541">
        <v>2</v>
      </c>
      <c r="H541" s="1">
        <v>0.88890000000000002</v>
      </c>
      <c r="I541" s="4">
        <v>4.9903935185185186E-4</v>
      </c>
      <c r="J541" s="5">
        <v>6.4930555555555557E-3</v>
      </c>
      <c r="K541" s="5">
        <v>1.2731481481481483E-3</v>
      </c>
      <c r="L541" s="5">
        <v>2.6620370370370372E-4</v>
      </c>
      <c r="M541" s="5">
        <v>6.7708333333333336E-3</v>
      </c>
      <c r="N541" s="1">
        <f t="shared" si="32"/>
        <v>0.1111111111111111</v>
      </c>
      <c r="O541" s="6">
        <f t="shared" si="30"/>
        <v>0.71861666666666668</v>
      </c>
      <c r="P541" s="6">
        <f t="shared" si="30"/>
        <v>9.35</v>
      </c>
      <c r="Q541" s="6">
        <f t="shared" si="30"/>
        <v>1.8333333333333335</v>
      </c>
      <c r="R541" s="6">
        <f t="shared" si="30"/>
        <v>0.38333333333333336</v>
      </c>
      <c r="S541" s="6">
        <f t="shared" si="30"/>
        <v>9.75</v>
      </c>
      <c r="T541" s="6" t="str">
        <f t="shared" si="31"/>
        <v>March</v>
      </c>
    </row>
    <row r="542" spans="1:20" x14ac:dyDescent="0.25">
      <c r="A542" t="s">
        <v>14</v>
      </c>
      <c r="B542" s="3">
        <v>45723</v>
      </c>
      <c r="C542" t="s">
        <v>15</v>
      </c>
      <c r="D542">
        <v>230</v>
      </c>
      <c r="E542">
        <v>191</v>
      </c>
      <c r="F542">
        <v>0</v>
      </c>
      <c r="G542">
        <v>0</v>
      </c>
      <c r="H542" s="1">
        <v>1</v>
      </c>
      <c r="I542" s="4">
        <v>3.0474537037037036E-5</v>
      </c>
      <c r="J542" s="5">
        <v>6.2384259259259259E-3</v>
      </c>
      <c r="K542" s="5">
        <v>9.2592592592592596E-4</v>
      </c>
      <c r="L542" s="5">
        <v>2.7777777777777778E-4</v>
      </c>
      <c r="M542" s="5">
        <v>6.5162037037037037E-3</v>
      </c>
      <c r="N542" s="1">
        <f t="shared" si="32"/>
        <v>0</v>
      </c>
      <c r="O542" s="6">
        <f t="shared" si="30"/>
        <v>4.388333333333333E-2</v>
      </c>
      <c r="P542" s="6">
        <f t="shared" si="30"/>
        <v>8.9833333333333325</v>
      </c>
      <c r="Q542" s="6">
        <f t="shared" si="30"/>
        <v>1.3333333333333335</v>
      </c>
      <c r="R542" s="6">
        <f t="shared" si="30"/>
        <v>0.4</v>
      </c>
      <c r="S542" s="6">
        <f t="shared" si="30"/>
        <v>9.3833333333333329</v>
      </c>
      <c r="T542" s="6" t="str">
        <f t="shared" si="31"/>
        <v>March</v>
      </c>
    </row>
    <row r="543" spans="1:20" x14ac:dyDescent="0.25">
      <c r="A543" t="s">
        <v>14</v>
      </c>
      <c r="B543" s="3">
        <v>45723</v>
      </c>
      <c r="C543" t="s">
        <v>16</v>
      </c>
      <c r="D543">
        <v>16</v>
      </c>
      <c r="E543">
        <v>14</v>
      </c>
      <c r="F543">
        <v>0</v>
      </c>
      <c r="G543">
        <v>0</v>
      </c>
      <c r="H543" s="1">
        <v>1</v>
      </c>
      <c r="I543" s="4">
        <v>1.9930555555555556E-5</v>
      </c>
      <c r="J543" s="5">
        <v>5.8564814814814816E-3</v>
      </c>
      <c r="K543" s="5">
        <v>1.4351851851851852E-3</v>
      </c>
      <c r="L543" s="5">
        <v>2.8935185185185184E-4</v>
      </c>
      <c r="M543" s="5">
        <v>6.145833333333333E-3</v>
      </c>
      <c r="N543" s="1">
        <f t="shared" si="32"/>
        <v>0</v>
      </c>
      <c r="O543" s="6">
        <f t="shared" si="30"/>
        <v>2.87E-2</v>
      </c>
      <c r="P543" s="6">
        <f t="shared" si="30"/>
        <v>8.4333333333333336</v>
      </c>
      <c r="Q543" s="6">
        <f t="shared" si="30"/>
        <v>2.0666666666666664</v>
      </c>
      <c r="R543" s="6">
        <f t="shared" si="30"/>
        <v>0.41666666666666663</v>
      </c>
      <c r="S543" s="6">
        <f t="shared" si="30"/>
        <v>8.85</v>
      </c>
      <c r="T543" s="6" t="str">
        <f t="shared" si="31"/>
        <v>March</v>
      </c>
    </row>
    <row r="544" spans="1:20" x14ac:dyDescent="0.25">
      <c r="A544" t="s">
        <v>14</v>
      </c>
      <c r="B544" s="3">
        <v>45726</v>
      </c>
      <c r="C544" t="s">
        <v>15</v>
      </c>
      <c r="D544">
        <v>375</v>
      </c>
      <c r="E544">
        <v>287</v>
      </c>
      <c r="F544">
        <v>12</v>
      </c>
      <c r="G544">
        <v>11</v>
      </c>
      <c r="H544" s="1">
        <v>0.96970000000000001</v>
      </c>
      <c r="I544" s="4">
        <v>6.9025462962962964E-4</v>
      </c>
      <c r="J544" s="5">
        <v>5.9027777777777776E-3</v>
      </c>
      <c r="K544" s="5">
        <v>1.1342592592592593E-3</v>
      </c>
      <c r="L544" s="5">
        <v>3.3564814814814812E-4</v>
      </c>
      <c r="M544" s="5">
        <v>6.2384259259259259E-3</v>
      </c>
      <c r="N544" s="1">
        <f t="shared" si="32"/>
        <v>2.9333333333333333E-2</v>
      </c>
      <c r="O544" s="6">
        <f t="shared" si="30"/>
        <v>0.99396666666666667</v>
      </c>
      <c r="P544" s="6">
        <f t="shared" si="30"/>
        <v>8.5</v>
      </c>
      <c r="Q544" s="6">
        <f t="shared" si="30"/>
        <v>1.6333333333333335</v>
      </c>
      <c r="R544" s="6">
        <f t="shared" si="30"/>
        <v>0.48333333333333328</v>
      </c>
      <c r="S544" s="6">
        <f t="shared" si="30"/>
        <v>8.9833333333333325</v>
      </c>
      <c r="T544" s="6" t="str">
        <f t="shared" si="31"/>
        <v>March</v>
      </c>
    </row>
    <row r="545" spans="1:20" x14ac:dyDescent="0.25">
      <c r="A545" t="s">
        <v>14</v>
      </c>
      <c r="B545" s="3">
        <v>45726</v>
      </c>
      <c r="C545" t="s">
        <v>16</v>
      </c>
      <c r="D545">
        <v>31</v>
      </c>
      <c r="E545">
        <v>25</v>
      </c>
      <c r="F545">
        <v>0</v>
      </c>
      <c r="G545">
        <v>2</v>
      </c>
      <c r="H545" s="1">
        <v>0.9355</v>
      </c>
      <c r="I545" s="4">
        <v>9.2962962962962953E-4</v>
      </c>
      <c r="J545" s="5">
        <v>7.2685185185185188E-3</v>
      </c>
      <c r="K545" s="5">
        <v>1.0300925925925926E-3</v>
      </c>
      <c r="L545" s="5">
        <v>3.8194444444444446E-4</v>
      </c>
      <c r="M545" s="5">
        <v>7.6504629629629631E-3</v>
      </c>
      <c r="N545" s="1">
        <f t="shared" si="32"/>
        <v>6.4516129032258063E-2</v>
      </c>
      <c r="O545" s="6">
        <f t="shared" si="30"/>
        <v>1.3386666666666664</v>
      </c>
      <c r="P545" s="6">
        <f t="shared" si="30"/>
        <v>10.466666666666667</v>
      </c>
      <c r="Q545" s="6">
        <f t="shared" si="30"/>
        <v>1.4833333333333334</v>
      </c>
      <c r="R545" s="6">
        <f t="shared" si="30"/>
        <v>0.55000000000000004</v>
      </c>
      <c r="S545" s="6">
        <f t="shared" si="30"/>
        <v>11.016666666666667</v>
      </c>
      <c r="T545" s="6" t="str">
        <f t="shared" si="31"/>
        <v>March</v>
      </c>
    </row>
    <row r="546" spans="1:20" x14ac:dyDescent="0.25">
      <c r="A546" t="s">
        <v>14</v>
      </c>
      <c r="B546" s="3">
        <v>45727</v>
      </c>
      <c r="C546" t="s">
        <v>15</v>
      </c>
      <c r="D546">
        <v>262</v>
      </c>
      <c r="E546">
        <v>225</v>
      </c>
      <c r="F546">
        <v>0</v>
      </c>
      <c r="G546">
        <v>0</v>
      </c>
      <c r="H546" s="1">
        <v>1</v>
      </c>
      <c r="I546" s="4">
        <v>2.5405092592592591E-5</v>
      </c>
      <c r="J546" s="5">
        <v>5.9722222222222225E-3</v>
      </c>
      <c r="K546" s="5">
        <v>8.1018518518518516E-4</v>
      </c>
      <c r="L546" s="5">
        <v>2.6620370370370372E-4</v>
      </c>
      <c r="M546" s="5">
        <v>6.2384259259259259E-3</v>
      </c>
      <c r="N546" s="1">
        <f t="shared" si="32"/>
        <v>0</v>
      </c>
      <c r="O546" s="6">
        <f t="shared" si="30"/>
        <v>3.6583333333333329E-2</v>
      </c>
      <c r="P546" s="6">
        <f t="shared" si="30"/>
        <v>8.6</v>
      </c>
      <c r="Q546" s="6">
        <f t="shared" si="30"/>
        <v>1.1666666666666667</v>
      </c>
      <c r="R546" s="6">
        <f t="shared" si="30"/>
        <v>0.38333333333333336</v>
      </c>
      <c r="S546" s="6">
        <f t="shared" si="30"/>
        <v>8.9833333333333325</v>
      </c>
      <c r="T546" s="6" t="str">
        <f t="shared" si="31"/>
        <v>March</v>
      </c>
    </row>
    <row r="547" spans="1:20" x14ac:dyDescent="0.25">
      <c r="A547" t="s">
        <v>14</v>
      </c>
      <c r="B547" s="3">
        <v>45727</v>
      </c>
      <c r="C547" t="s">
        <v>16</v>
      </c>
      <c r="D547">
        <v>22</v>
      </c>
      <c r="E547">
        <v>19</v>
      </c>
      <c r="F547">
        <v>0</v>
      </c>
      <c r="G547">
        <v>0</v>
      </c>
      <c r="H547" s="1">
        <v>1</v>
      </c>
      <c r="I547" s="4">
        <v>1.989583333333333E-5</v>
      </c>
      <c r="J547" s="5">
        <v>8.067129629629629E-3</v>
      </c>
      <c r="K547" s="5">
        <v>1.9212962962962964E-3</v>
      </c>
      <c r="L547" s="5">
        <v>3.2407407407407406E-4</v>
      </c>
      <c r="M547" s="5">
        <v>8.3912037037037045E-3</v>
      </c>
      <c r="N547" s="1">
        <f t="shared" si="32"/>
        <v>0</v>
      </c>
      <c r="O547" s="6">
        <f t="shared" si="30"/>
        <v>2.8649999999999995E-2</v>
      </c>
      <c r="P547" s="6">
        <f t="shared" si="30"/>
        <v>11.616666666666665</v>
      </c>
      <c r="Q547" s="6">
        <f t="shared" si="30"/>
        <v>2.7666666666666666</v>
      </c>
      <c r="R547" s="6">
        <f t="shared" si="30"/>
        <v>0.46666666666666667</v>
      </c>
      <c r="S547" s="6">
        <f t="shared" si="30"/>
        <v>12.083333333333334</v>
      </c>
      <c r="T547" s="6" t="str">
        <f t="shared" si="31"/>
        <v>March</v>
      </c>
    </row>
    <row r="548" spans="1:20" x14ac:dyDescent="0.25">
      <c r="A548" t="s">
        <v>14</v>
      </c>
      <c r="B548" s="3">
        <v>45728</v>
      </c>
      <c r="C548" t="s">
        <v>15</v>
      </c>
      <c r="D548">
        <v>227</v>
      </c>
      <c r="E548">
        <v>178</v>
      </c>
      <c r="F548">
        <v>0</v>
      </c>
      <c r="G548">
        <v>0</v>
      </c>
      <c r="H548" s="1">
        <v>1</v>
      </c>
      <c r="I548" s="4">
        <v>2.5844907407407408E-5</v>
      </c>
      <c r="J548" s="5">
        <v>4.8148148148148152E-3</v>
      </c>
      <c r="K548" s="5">
        <v>6.9444444444444447E-4</v>
      </c>
      <c r="L548" s="5">
        <v>3.2407407407407406E-4</v>
      </c>
      <c r="M548" s="5">
        <v>5.138888888888889E-3</v>
      </c>
      <c r="N548" s="1">
        <f t="shared" si="32"/>
        <v>0</v>
      </c>
      <c r="O548" s="6">
        <f t="shared" si="30"/>
        <v>3.7216666666666669E-2</v>
      </c>
      <c r="P548" s="6">
        <f t="shared" si="30"/>
        <v>6.9333333333333336</v>
      </c>
      <c r="Q548" s="6">
        <f t="shared" si="30"/>
        <v>1</v>
      </c>
      <c r="R548" s="6">
        <f t="shared" si="30"/>
        <v>0.46666666666666667</v>
      </c>
      <c r="S548" s="6">
        <f t="shared" si="30"/>
        <v>7.4</v>
      </c>
      <c r="T548" s="6" t="str">
        <f t="shared" si="31"/>
        <v>March</v>
      </c>
    </row>
    <row r="549" spans="1:20" x14ac:dyDescent="0.25">
      <c r="A549" t="s">
        <v>14</v>
      </c>
      <c r="B549" s="3">
        <v>45728</v>
      </c>
      <c r="C549" t="s">
        <v>16</v>
      </c>
      <c r="D549">
        <v>32</v>
      </c>
      <c r="E549">
        <v>22</v>
      </c>
      <c r="F549">
        <v>0</v>
      </c>
      <c r="G549">
        <v>0</v>
      </c>
      <c r="H549" s="1">
        <v>1</v>
      </c>
      <c r="I549" s="4">
        <v>2.0069444444444444E-5</v>
      </c>
      <c r="J549" s="5">
        <v>7.4074074074074077E-3</v>
      </c>
      <c r="K549" s="5">
        <v>1.5972222222222223E-3</v>
      </c>
      <c r="L549" s="5">
        <v>3.7037037037037035E-4</v>
      </c>
      <c r="M549" s="5">
        <v>7.7777777777777776E-3</v>
      </c>
      <c r="N549" s="1">
        <f t="shared" si="32"/>
        <v>0</v>
      </c>
      <c r="O549" s="6">
        <f t="shared" si="30"/>
        <v>2.8899999999999999E-2</v>
      </c>
      <c r="P549" s="6">
        <f t="shared" si="30"/>
        <v>10.666666666666668</v>
      </c>
      <c r="Q549" s="6">
        <f t="shared" si="30"/>
        <v>2.3000000000000003</v>
      </c>
      <c r="R549" s="6">
        <f t="shared" si="30"/>
        <v>0.53333333333333333</v>
      </c>
      <c r="S549" s="6">
        <f t="shared" si="30"/>
        <v>11.2</v>
      </c>
      <c r="T549" s="6" t="str">
        <f t="shared" si="31"/>
        <v>March</v>
      </c>
    </row>
    <row r="550" spans="1:20" x14ac:dyDescent="0.25">
      <c r="A550" t="s">
        <v>14</v>
      </c>
      <c r="B550" s="3">
        <v>45729</v>
      </c>
      <c r="C550" t="s">
        <v>15</v>
      </c>
      <c r="D550">
        <v>220</v>
      </c>
      <c r="E550">
        <v>176</v>
      </c>
      <c r="F550">
        <v>0</v>
      </c>
      <c r="G550">
        <v>0</v>
      </c>
      <c r="H550" s="1">
        <v>1</v>
      </c>
      <c r="I550" s="4">
        <v>2.5358796296296293E-5</v>
      </c>
      <c r="J550" s="5">
        <v>4.8611111111111112E-3</v>
      </c>
      <c r="K550" s="5">
        <v>5.3240740740740744E-4</v>
      </c>
      <c r="L550" s="5">
        <v>2.4305555555555555E-4</v>
      </c>
      <c r="M550" s="5">
        <v>5.115740740740741E-3</v>
      </c>
      <c r="N550" s="1">
        <f t="shared" si="32"/>
        <v>0</v>
      </c>
      <c r="O550" s="6">
        <f t="shared" si="30"/>
        <v>3.6516666666666663E-2</v>
      </c>
      <c r="P550" s="6">
        <f t="shared" si="30"/>
        <v>7</v>
      </c>
      <c r="Q550" s="6">
        <f t="shared" si="30"/>
        <v>0.76666666666666672</v>
      </c>
      <c r="R550" s="6">
        <f t="shared" si="30"/>
        <v>0.35</v>
      </c>
      <c r="S550" s="6">
        <f t="shared" si="30"/>
        <v>7.3666666666666671</v>
      </c>
      <c r="T550" s="6" t="str">
        <f t="shared" si="31"/>
        <v>March</v>
      </c>
    </row>
    <row r="551" spans="1:20" x14ac:dyDescent="0.25">
      <c r="A551" t="s">
        <v>14</v>
      </c>
      <c r="B551" s="3">
        <v>45729</v>
      </c>
      <c r="C551" t="s">
        <v>16</v>
      </c>
      <c r="D551">
        <v>21</v>
      </c>
      <c r="E551">
        <v>18</v>
      </c>
      <c r="F551">
        <v>0</v>
      </c>
      <c r="G551">
        <v>0</v>
      </c>
      <c r="H551" s="1">
        <v>1</v>
      </c>
      <c r="I551" s="4">
        <v>4.7523148148148147E-5</v>
      </c>
      <c r="J551" s="5">
        <v>5.4050925925925924E-3</v>
      </c>
      <c r="K551" s="5">
        <v>1.1342592592592593E-3</v>
      </c>
      <c r="L551" s="5">
        <v>3.5879629629629629E-4</v>
      </c>
      <c r="M551" s="5">
        <v>5.7638888888888887E-3</v>
      </c>
      <c r="N551" s="1">
        <f t="shared" si="32"/>
        <v>0</v>
      </c>
      <c r="O551" s="6">
        <f t="shared" si="30"/>
        <v>6.8433333333333332E-2</v>
      </c>
      <c r="P551" s="6">
        <f t="shared" si="30"/>
        <v>7.7833333333333332</v>
      </c>
      <c r="Q551" s="6">
        <f t="shared" si="30"/>
        <v>1.6333333333333335</v>
      </c>
      <c r="R551" s="6">
        <f t="shared" si="30"/>
        <v>0.51666666666666661</v>
      </c>
      <c r="S551" s="6">
        <f t="shared" si="30"/>
        <v>8.2999999999999989</v>
      </c>
      <c r="T551" s="6" t="str">
        <f t="shared" si="31"/>
        <v>March</v>
      </c>
    </row>
    <row r="552" spans="1:20" x14ac:dyDescent="0.25">
      <c r="A552" t="s">
        <v>14</v>
      </c>
      <c r="B552" s="3">
        <v>45730</v>
      </c>
      <c r="C552" t="s">
        <v>15</v>
      </c>
      <c r="D552">
        <v>219</v>
      </c>
      <c r="E552">
        <v>177</v>
      </c>
      <c r="F552">
        <v>0</v>
      </c>
      <c r="G552">
        <v>2</v>
      </c>
      <c r="H552" s="1">
        <v>0.9909</v>
      </c>
      <c r="I552" s="4">
        <v>2.2568287037037037E-4</v>
      </c>
      <c r="J552" s="5">
        <v>5.37037037037037E-3</v>
      </c>
      <c r="K552" s="5">
        <v>7.5231481481481482E-4</v>
      </c>
      <c r="L552" s="5">
        <v>2.5462962962962961E-4</v>
      </c>
      <c r="M552" s="5">
        <v>5.6249999999999998E-3</v>
      </c>
      <c r="N552" s="1">
        <f t="shared" si="32"/>
        <v>9.1324200913242004E-3</v>
      </c>
      <c r="O552" s="6">
        <f t="shared" si="30"/>
        <v>0.32498333333333335</v>
      </c>
      <c r="P552" s="6">
        <f t="shared" si="30"/>
        <v>7.7333333333333325</v>
      </c>
      <c r="Q552" s="6">
        <f t="shared" si="30"/>
        <v>1.0833333333333333</v>
      </c>
      <c r="R552" s="6">
        <f t="shared" si="30"/>
        <v>0.36666666666666664</v>
      </c>
      <c r="S552" s="6">
        <f t="shared" si="30"/>
        <v>8.1</v>
      </c>
      <c r="T552" s="6" t="str">
        <f t="shared" si="31"/>
        <v>March</v>
      </c>
    </row>
    <row r="553" spans="1:20" x14ac:dyDescent="0.25">
      <c r="A553" t="s">
        <v>14</v>
      </c>
      <c r="B553" s="3">
        <v>45730</v>
      </c>
      <c r="C553" t="s">
        <v>16</v>
      </c>
      <c r="D553">
        <v>16</v>
      </c>
      <c r="E553">
        <v>15</v>
      </c>
      <c r="F553">
        <v>0</v>
      </c>
      <c r="G553">
        <v>0</v>
      </c>
      <c r="H553" s="1">
        <v>1</v>
      </c>
      <c r="I553" s="4">
        <v>5.7646990740740749E-4</v>
      </c>
      <c r="J553" s="5">
        <v>5.3587962962962964E-3</v>
      </c>
      <c r="K553" s="5">
        <v>7.1759259259259259E-4</v>
      </c>
      <c r="L553" s="5">
        <v>2.3148148148148149E-4</v>
      </c>
      <c r="M553" s="5">
        <v>5.5902777777777773E-3</v>
      </c>
      <c r="N553" s="1">
        <f t="shared" si="32"/>
        <v>0</v>
      </c>
      <c r="O553" s="6">
        <f t="shared" si="30"/>
        <v>0.83011666666666684</v>
      </c>
      <c r="P553" s="6">
        <f t="shared" si="30"/>
        <v>7.7166666666666668</v>
      </c>
      <c r="Q553" s="6">
        <f t="shared" si="30"/>
        <v>1.0333333333333332</v>
      </c>
      <c r="R553" s="6">
        <f t="shared" si="30"/>
        <v>0.33333333333333337</v>
      </c>
      <c r="S553" s="6">
        <f t="shared" si="30"/>
        <v>8.0499999999999989</v>
      </c>
      <c r="T553" s="6" t="str">
        <f t="shared" si="31"/>
        <v>March</v>
      </c>
    </row>
    <row r="554" spans="1:20" x14ac:dyDescent="0.25">
      <c r="A554" t="s">
        <v>14</v>
      </c>
      <c r="B554" s="3">
        <v>45733</v>
      </c>
      <c r="C554" t="s">
        <v>15</v>
      </c>
      <c r="D554">
        <v>338</v>
      </c>
      <c r="E554">
        <v>278</v>
      </c>
      <c r="F554">
        <v>0</v>
      </c>
      <c r="G554">
        <v>0</v>
      </c>
      <c r="H554" s="1">
        <v>1</v>
      </c>
      <c r="I554" s="4">
        <v>5.2476851851851851E-5</v>
      </c>
      <c r="J554" s="5">
        <v>5.5439814814814813E-3</v>
      </c>
      <c r="K554" s="5">
        <v>7.7546296296296293E-4</v>
      </c>
      <c r="L554" s="5">
        <v>3.3564814814814812E-4</v>
      </c>
      <c r="M554" s="5">
        <v>5.8796296296296296E-3</v>
      </c>
      <c r="N554" s="1">
        <f t="shared" si="32"/>
        <v>0</v>
      </c>
      <c r="O554" s="6">
        <f t="shared" si="30"/>
        <v>7.5566666666666671E-2</v>
      </c>
      <c r="P554" s="6">
        <f t="shared" si="30"/>
        <v>7.9833333333333334</v>
      </c>
      <c r="Q554" s="6">
        <f t="shared" si="30"/>
        <v>1.1166666666666667</v>
      </c>
      <c r="R554" s="6">
        <f t="shared" si="30"/>
        <v>0.48333333333333328</v>
      </c>
      <c r="S554" s="6">
        <f t="shared" si="30"/>
        <v>8.4666666666666668</v>
      </c>
      <c r="T554" s="6" t="str">
        <f t="shared" si="31"/>
        <v>March</v>
      </c>
    </row>
    <row r="555" spans="1:20" x14ac:dyDescent="0.25">
      <c r="A555" t="s">
        <v>14</v>
      </c>
      <c r="B555" s="3">
        <v>45733</v>
      </c>
      <c r="C555" t="s">
        <v>16</v>
      </c>
      <c r="D555">
        <v>31</v>
      </c>
      <c r="E555">
        <v>29</v>
      </c>
      <c r="F555">
        <v>0</v>
      </c>
      <c r="G555">
        <v>0</v>
      </c>
      <c r="H555" s="1">
        <v>1</v>
      </c>
      <c r="I555" s="4">
        <v>2.0208333333333334E-5</v>
      </c>
      <c r="J555" s="5">
        <v>6.6435185185185182E-3</v>
      </c>
      <c r="K555" s="5">
        <v>1.9328703703703704E-3</v>
      </c>
      <c r="L555" s="5">
        <v>2.8935185185185184E-4</v>
      </c>
      <c r="M555" s="5">
        <v>6.9328703703703705E-3</v>
      </c>
      <c r="N555" s="1">
        <f t="shared" si="32"/>
        <v>0</v>
      </c>
      <c r="O555" s="6">
        <f t="shared" si="30"/>
        <v>2.9100000000000001E-2</v>
      </c>
      <c r="P555" s="6">
        <f t="shared" si="30"/>
        <v>9.5666666666666664</v>
      </c>
      <c r="Q555" s="6">
        <f t="shared" si="30"/>
        <v>2.7833333333333332</v>
      </c>
      <c r="R555" s="6">
        <f t="shared" si="30"/>
        <v>0.41666666666666663</v>
      </c>
      <c r="S555" s="6">
        <f t="shared" si="30"/>
        <v>9.9833333333333343</v>
      </c>
      <c r="T555" s="6" t="str">
        <f t="shared" si="31"/>
        <v>March</v>
      </c>
    </row>
    <row r="556" spans="1:20" x14ac:dyDescent="0.25">
      <c r="A556" t="s">
        <v>14</v>
      </c>
      <c r="B556" s="3">
        <v>45734</v>
      </c>
      <c r="C556" t="s">
        <v>15</v>
      </c>
      <c r="D556">
        <v>224</v>
      </c>
      <c r="E556">
        <v>183</v>
      </c>
      <c r="F556">
        <v>0</v>
      </c>
      <c r="G556">
        <v>0</v>
      </c>
      <c r="H556" s="1">
        <v>1</v>
      </c>
      <c r="I556" s="4">
        <v>2.541666666666667E-5</v>
      </c>
      <c r="J556" s="5">
        <v>5.3819444444444444E-3</v>
      </c>
      <c r="K556" s="5">
        <v>7.0601851851851847E-4</v>
      </c>
      <c r="L556" s="5">
        <v>2.8935185185185184E-4</v>
      </c>
      <c r="M556" s="5">
        <v>5.6712962962962967E-3</v>
      </c>
      <c r="N556" s="1">
        <f t="shared" si="32"/>
        <v>0</v>
      </c>
      <c r="O556" s="6">
        <f t="shared" si="30"/>
        <v>3.6600000000000008E-2</v>
      </c>
      <c r="P556" s="6">
        <f t="shared" si="30"/>
        <v>7.75</v>
      </c>
      <c r="Q556" s="6">
        <f t="shared" si="30"/>
        <v>1.0166666666666666</v>
      </c>
      <c r="R556" s="6">
        <f t="shared" si="30"/>
        <v>0.41666666666666663</v>
      </c>
      <c r="S556" s="6">
        <f t="shared" si="30"/>
        <v>8.1666666666666679</v>
      </c>
      <c r="T556" s="6" t="str">
        <f t="shared" si="31"/>
        <v>March</v>
      </c>
    </row>
    <row r="557" spans="1:20" x14ac:dyDescent="0.25">
      <c r="A557" t="s">
        <v>14</v>
      </c>
      <c r="B557" s="3">
        <v>45734</v>
      </c>
      <c r="C557" t="s">
        <v>16</v>
      </c>
      <c r="D557">
        <v>22</v>
      </c>
      <c r="E557">
        <v>21</v>
      </c>
      <c r="F557">
        <v>0</v>
      </c>
      <c r="G557">
        <v>0</v>
      </c>
      <c r="H557" s="1">
        <v>1</v>
      </c>
      <c r="I557" s="4">
        <v>2.0069444444444444E-5</v>
      </c>
      <c r="J557" s="5">
        <v>5.9490740740740745E-3</v>
      </c>
      <c r="K557" s="5">
        <v>1.5509259259259259E-3</v>
      </c>
      <c r="L557" s="5">
        <v>2.5462962962962961E-4</v>
      </c>
      <c r="M557" s="5">
        <v>6.2037037037037035E-3</v>
      </c>
      <c r="N557" s="1">
        <f t="shared" si="32"/>
        <v>0</v>
      </c>
      <c r="O557" s="6">
        <f t="shared" si="30"/>
        <v>2.8899999999999999E-2</v>
      </c>
      <c r="P557" s="6">
        <f t="shared" si="30"/>
        <v>8.5666666666666664</v>
      </c>
      <c r="Q557" s="6">
        <f t="shared" si="30"/>
        <v>2.2333333333333334</v>
      </c>
      <c r="R557" s="6">
        <f t="shared" si="30"/>
        <v>0.36666666666666664</v>
      </c>
      <c r="S557" s="6">
        <f t="shared" si="30"/>
        <v>8.9333333333333336</v>
      </c>
      <c r="T557" s="6" t="str">
        <f t="shared" si="31"/>
        <v>March</v>
      </c>
    </row>
    <row r="558" spans="1:20" x14ac:dyDescent="0.25">
      <c r="A558" t="s">
        <v>14</v>
      </c>
      <c r="B558" s="3">
        <v>45735</v>
      </c>
      <c r="C558" t="s">
        <v>15</v>
      </c>
      <c r="D558">
        <v>147</v>
      </c>
      <c r="E558">
        <v>121</v>
      </c>
      <c r="F558">
        <v>0</v>
      </c>
      <c r="G558">
        <v>0</v>
      </c>
      <c r="H558" s="1">
        <v>1</v>
      </c>
      <c r="I558" s="4">
        <v>2.9606481481481479E-5</v>
      </c>
      <c r="J558" s="5">
        <v>4.8032407407407407E-3</v>
      </c>
      <c r="K558" s="5">
        <v>5.3240740740740744E-4</v>
      </c>
      <c r="L558" s="5">
        <v>2.5462962962962961E-4</v>
      </c>
      <c r="M558" s="5">
        <v>5.0578703703703706E-3</v>
      </c>
      <c r="N558" s="1">
        <f t="shared" si="32"/>
        <v>0</v>
      </c>
      <c r="O558" s="6">
        <f t="shared" si="30"/>
        <v>4.2633333333333329E-2</v>
      </c>
      <c r="P558" s="6">
        <f t="shared" si="30"/>
        <v>6.916666666666667</v>
      </c>
      <c r="Q558" s="6">
        <f t="shared" si="30"/>
        <v>0.76666666666666672</v>
      </c>
      <c r="R558" s="6">
        <f t="shared" si="30"/>
        <v>0.36666666666666664</v>
      </c>
      <c r="S558" s="6">
        <f t="shared" si="30"/>
        <v>7.2833333333333332</v>
      </c>
      <c r="T558" s="6" t="str">
        <f t="shared" si="31"/>
        <v>March</v>
      </c>
    </row>
    <row r="559" spans="1:20" x14ac:dyDescent="0.25">
      <c r="A559" t="s">
        <v>14</v>
      </c>
      <c r="B559" s="3">
        <v>45735</v>
      </c>
      <c r="C559" t="s">
        <v>16</v>
      </c>
      <c r="D559">
        <v>17</v>
      </c>
      <c r="E559">
        <v>15</v>
      </c>
      <c r="F559">
        <v>0</v>
      </c>
      <c r="G559">
        <v>0</v>
      </c>
      <c r="H559" s="1">
        <v>1</v>
      </c>
      <c r="I559" s="4">
        <v>2.0069444444444444E-5</v>
      </c>
      <c r="J559" s="5">
        <v>7.6041666666666671E-3</v>
      </c>
      <c r="K559" s="5">
        <v>1.5277777777777779E-3</v>
      </c>
      <c r="L559" s="5">
        <v>3.3564814814814812E-4</v>
      </c>
      <c r="M559" s="5">
        <v>7.9398148148148145E-3</v>
      </c>
      <c r="N559" s="1">
        <f t="shared" si="32"/>
        <v>0</v>
      </c>
      <c r="O559" s="6">
        <f t="shared" ref="O559:S609" si="33">I559*1440</f>
        <v>2.8899999999999999E-2</v>
      </c>
      <c r="P559" s="6">
        <f t="shared" si="33"/>
        <v>10.950000000000001</v>
      </c>
      <c r="Q559" s="6">
        <f t="shared" si="33"/>
        <v>2.2000000000000002</v>
      </c>
      <c r="R559" s="6">
        <f t="shared" si="33"/>
        <v>0.48333333333333328</v>
      </c>
      <c r="S559" s="6">
        <f t="shared" si="33"/>
        <v>11.433333333333334</v>
      </c>
      <c r="T559" s="6" t="str">
        <f t="shared" si="31"/>
        <v>March</v>
      </c>
    </row>
    <row r="560" spans="1:20" x14ac:dyDescent="0.25">
      <c r="A560" t="s">
        <v>14</v>
      </c>
      <c r="B560" s="3">
        <v>45736</v>
      </c>
      <c r="C560" t="s">
        <v>15</v>
      </c>
      <c r="D560">
        <v>220</v>
      </c>
      <c r="E560">
        <v>184</v>
      </c>
      <c r="F560">
        <v>2</v>
      </c>
      <c r="G560">
        <v>2</v>
      </c>
      <c r="H560" s="1">
        <v>0.99080000000000001</v>
      </c>
      <c r="I560" s="4">
        <v>1.0881944444444444E-4</v>
      </c>
      <c r="J560" s="5">
        <v>5.5208333333333333E-3</v>
      </c>
      <c r="K560" s="5">
        <v>1.0995370370370371E-3</v>
      </c>
      <c r="L560" s="5">
        <v>3.5879629629629629E-4</v>
      </c>
      <c r="M560" s="5">
        <v>5.8680555555555552E-3</v>
      </c>
      <c r="N560" s="1">
        <f t="shared" si="32"/>
        <v>9.0909090909090905E-3</v>
      </c>
      <c r="O560" s="6">
        <f t="shared" si="33"/>
        <v>0.15670000000000001</v>
      </c>
      <c r="P560" s="6">
        <f t="shared" si="33"/>
        <v>7.95</v>
      </c>
      <c r="Q560" s="6">
        <f t="shared" si="33"/>
        <v>1.5833333333333335</v>
      </c>
      <c r="R560" s="6">
        <f t="shared" si="33"/>
        <v>0.51666666666666661</v>
      </c>
      <c r="S560" s="6">
        <f t="shared" si="33"/>
        <v>8.4499999999999993</v>
      </c>
      <c r="T560" s="6" t="str">
        <f t="shared" si="31"/>
        <v>March</v>
      </c>
    </row>
    <row r="561" spans="1:20" x14ac:dyDescent="0.25">
      <c r="A561" t="s">
        <v>14</v>
      </c>
      <c r="B561" s="3">
        <v>45736</v>
      </c>
      <c r="C561" t="s">
        <v>16</v>
      </c>
      <c r="D561">
        <v>26</v>
      </c>
      <c r="E561">
        <v>22</v>
      </c>
      <c r="F561">
        <v>0</v>
      </c>
      <c r="G561">
        <v>0</v>
      </c>
      <c r="H561" s="1">
        <v>1</v>
      </c>
      <c r="I561" s="4">
        <v>1.8070601851851852E-4</v>
      </c>
      <c r="J561" s="5">
        <v>5.6597222222222222E-3</v>
      </c>
      <c r="K561" s="5">
        <v>1.1921296296296296E-3</v>
      </c>
      <c r="L561" s="5">
        <v>3.5879629629629629E-4</v>
      </c>
      <c r="M561" s="5">
        <v>6.0185185185185185E-3</v>
      </c>
      <c r="N561" s="1">
        <f t="shared" si="32"/>
        <v>0</v>
      </c>
      <c r="O561" s="6">
        <f t="shared" si="33"/>
        <v>0.26021666666666665</v>
      </c>
      <c r="P561" s="6">
        <f t="shared" si="33"/>
        <v>8.15</v>
      </c>
      <c r="Q561" s="6">
        <f t="shared" si="33"/>
        <v>1.7166666666666666</v>
      </c>
      <c r="R561" s="6">
        <f t="shared" si="33"/>
        <v>0.51666666666666661</v>
      </c>
      <c r="S561" s="6">
        <f t="shared" si="33"/>
        <v>8.6666666666666661</v>
      </c>
      <c r="T561" s="6" t="str">
        <f t="shared" si="31"/>
        <v>March</v>
      </c>
    </row>
    <row r="562" spans="1:20" x14ac:dyDescent="0.25">
      <c r="A562" t="s">
        <v>14</v>
      </c>
      <c r="B562" s="3">
        <v>45737</v>
      </c>
      <c r="C562" t="s">
        <v>15</v>
      </c>
      <c r="D562">
        <v>235</v>
      </c>
      <c r="E562">
        <v>193</v>
      </c>
      <c r="F562">
        <v>0</v>
      </c>
      <c r="G562">
        <v>1</v>
      </c>
      <c r="H562" s="1">
        <v>0.99570000000000003</v>
      </c>
      <c r="I562" s="4">
        <v>4.6562499999999993E-5</v>
      </c>
      <c r="J562" s="5">
        <v>5.3935185185185188E-3</v>
      </c>
      <c r="K562" s="5">
        <v>7.0601851851851847E-4</v>
      </c>
      <c r="L562" s="5">
        <v>3.1250000000000001E-4</v>
      </c>
      <c r="M562" s="5">
        <v>5.7060185185185183E-3</v>
      </c>
      <c r="N562" s="1">
        <f t="shared" si="32"/>
        <v>4.2553191489361703E-3</v>
      </c>
      <c r="O562" s="6">
        <f t="shared" si="33"/>
        <v>6.7049999999999985E-2</v>
      </c>
      <c r="P562" s="6">
        <f t="shared" si="33"/>
        <v>7.7666666666666675</v>
      </c>
      <c r="Q562" s="6">
        <f t="shared" si="33"/>
        <v>1.0166666666666666</v>
      </c>
      <c r="R562" s="6">
        <f t="shared" si="33"/>
        <v>0.45</v>
      </c>
      <c r="S562" s="6">
        <f t="shared" si="33"/>
        <v>8.2166666666666668</v>
      </c>
      <c r="T562" s="6" t="str">
        <f t="shared" si="31"/>
        <v>March</v>
      </c>
    </row>
    <row r="563" spans="1:20" x14ac:dyDescent="0.25">
      <c r="A563" t="s">
        <v>14</v>
      </c>
      <c r="B563" s="3">
        <v>45737</v>
      </c>
      <c r="C563" t="s">
        <v>16</v>
      </c>
      <c r="D563">
        <v>31</v>
      </c>
      <c r="E563">
        <v>28</v>
      </c>
      <c r="F563">
        <v>0</v>
      </c>
      <c r="G563">
        <v>0</v>
      </c>
      <c r="H563" s="1">
        <v>1</v>
      </c>
      <c r="I563" s="4">
        <v>1.1761574074074075E-4</v>
      </c>
      <c r="J563" s="5">
        <v>5.6018518518518518E-3</v>
      </c>
      <c r="K563" s="5">
        <v>9.0277777777777774E-4</v>
      </c>
      <c r="L563" s="5">
        <v>3.0092592592592595E-4</v>
      </c>
      <c r="M563" s="5">
        <v>5.9027777777777776E-3</v>
      </c>
      <c r="N563" s="1">
        <f t="shared" si="32"/>
        <v>0</v>
      </c>
      <c r="O563" s="6">
        <f t="shared" si="33"/>
        <v>0.16936666666666669</v>
      </c>
      <c r="P563" s="6">
        <f t="shared" si="33"/>
        <v>8.0666666666666664</v>
      </c>
      <c r="Q563" s="6">
        <f t="shared" si="33"/>
        <v>1.3</v>
      </c>
      <c r="R563" s="6">
        <f t="shared" si="33"/>
        <v>0.43333333333333335</v>
      </c>
      <c r="S563" s="6">
        <f t="shared" si="33"/>
        <v>8.5</v>
      </c>
      <c r="T563" s="6" t="str">
        <f t="shared" si="31"/>
        <v>March</v>
      </c>
    </row>
    <row r="564" spans="1:20" x14ac:dyDescent="0.25">
      <c r="A564" t="s">
        <v>14</v>
      </c>
      <c r="B564" s="3">
        <v>45740</v>
      </c>
      <c r="C564" t="s">
        <v>15</v>
      </c>
      <c r="D564">
        <v>337</v>
      </c>
      <c r="E564">
        <v>256</v>
      </c>
      <c r="F564">
        <v>0</v>
      </c>
      <c r="G564">
        <v>1</v>
      </c>
      <c r="H564" s="1">
        <v>0.997</v>
      </c>
      <c r="I564" s="4">
        <v>1.0371527777777778E-4</v>
      </c>
      <c r="J564" s="5">
        <v>5.7175925925925927E-3</v>
      </c>
      <c r="K564" s="5">
        <v>7.6388888888888893E-4</v>
      </c>
      <c r="L564" s="5">
        <v>3.4722222222222224E-4</v>
      </c>
      <c r="M564" s="5">
        <v>6.0648148148148145E-3</v>
      </c>
      <c r="N564" s="1">
        <f t="shared" si="32"/>
        <v>2.967359050445104E-3</v>
      </c>
      <c r="O564" s="6">
        <f t="shared" si="33"/>
        <v>0.14935000000000001</v>
      </c>
      <c r="P564" s="6">
        <f t="shared" si="33"/>
        <v>8.2333333333333343</v>
      </c>
      <c r="Q564" s="6">
        <f t="shared" si="33"/>
        <v>1.1000000000000001</v>
      </c>
      <c r="R564" s="6">
        <f t="shared" si="33"/>
        <v>0.5</v>
      </c>
      <c r="S564" s="6">
        <f t="shared" si="33"/>
        <v>8.7333333333333325</v>
      </c>
      <c r="T564" s="6" t="str">
        <f t="shared" si="31"/>
        <v>March</v>
      </c>
    </row>
    <row r="565" spans="1:20" x14ac:dyDescent="0.25">
      <c r="A565" t="s">
        <v>14</v>
      </c>
      <c r="B565" s="3">
        <v>45740</v>
      </c>
      <c r="C565" t="s">
        <v>16</v>
      </c>
      <c r="D565">
        <v>36</v>
      </c>
      <c r="E565">
        <v>32</v>
      </c>
      <c r="F565">
        <v>0</v>
      </c>
      <c r="G565">
        <v>1</v>
      </c>
      <c r="H565" s="1">
        <v>0.97219999999999995</v>
      </c>
      <c r="I565" s="4">
        <v>3.2924768518518519E-4</v>
      </c>
      <c r="J565" s="5">
        <v>7.3611111111111108E-3</v>
      </c>
      <c r="K565" s="5">
        <v>1.0995370370370371E-3</v>
      </c>
      <c r="L565" s="5">
        <v>3.9351851851851852E-4</v>
      </c>
      <c r="M565" s="5">
        <v>7.7546296296296295E-3</v>
      </c>
      <c r="N565" s="1">
        <f t="shared" si="32"/>
        <v>2.7777777777777776E-2</v>
      </c>
      <c r="O565" s="6">
        <f t="shared" si="33"/>
        <v>0.47411666666666669</v>
      </c>
      <c r="P565" s="6">
        <f t="shared" si="33"/>
        <v>10.6</v>
      </c>
      <c r="Q565" s="6">
        <f t="shared" si="33"/>
        <v>1.5833333333333335</v>
      </c>
      <c r="R565" s="6">
        <f t="shared" si="33"/>
        <v>0.56666666666666665</v>
      </c>
      <c r="S565" s="6">
        <f t="shared" si="33"/>
        <v>11.166666666666666</v>
      </c>
      <c r="T565" s="6" t="str">
        <f t="shared" si="31"/>
        <v>March</v>
      </c>
    </row>
    <row r="566" spans="1:20" x14ac:dyDescent="0.25">
      <c r="A566" t="s">
        <v>14</v>
      </c>
      <c r="B566" s="3">
        <v>45741</v>
      </c>
      <c r="C566" t="s">
        <v>15</v>
      </c>
      <c r="D566">
        <v>268</v>
      </c>
      <c r="E566">
        <v>215</v>
      </c>
      <c r="F566">
        <v>8</v>
      </c>
      <c r="G566">
        <v>3</v>
      </c>
      <c r="H566" s="1">
        <v>0.98850000000000005</v>
      </c>
      <c r="I566" s="4">
        <v>5.6166666666666669E-4</v>
      </c>
      <c r="J566" s="5">
        <v>6.1111111111111114E-3</v>
      </c>
      <c r="K566" s="5">
        <v>1.1574074074074073E-3</v>
      </c>
      <c r="L566" s="5">
        <v>2.8935185185185184E-4</v>
      </c>
      <c r="M566" s="5">
        <v>6.4120370370370373E-3</v>
      </c>
      <c r="N566" s="1">
        <f t="shared" si="32"/>
        <v>1.1194029850746268E-2</v>
      </c>
      <c r="O566" s="6">
        <f t="shared" si="33"/>
        <v>0.80880000000000007</v>
      </c>
      <c r="P566" s="6">
        <f t="shared" si="33"/>
        <v>8.8000000000000007</v>
      </c>
      <c r="Q566" s="6">
        <f t="shared" si="33"/>
        <v>1.6666666666666665</v>
      </c>
      <c r="R566" s="6">
        <f t="shared" si="33"/>
        <v>0.41666666666666663</v>
      </c>
      <c r="S566" s="6">
        <f t="shared" si="33"/>
        <v>9.2333333333333343</v>
      </c>
      <c r="T566" s="6" t="str">
        <f t="shared" si="31"/>
        <v>March</v>
      </c>
    </row>
    <row r="567" spans="1:20" x14ac:dyDescent="0.25">
      <c r="A567" t="s">
        <v>14</v>
      </c>
      <c r="B567" s="3">
        <v>45741</v>
      </c>
      <c r="C567" t="s">
        <v>16</v>
      </c>
      <c r="D567">
        <v>34</v>
      </c>
      <c r="E567">
        <v>26</v>
      </c>
      <c r="F567">
        <v>0</v>
      </c>
      <c r="G567">
        <v>4</v>
      </c>
      <c r="H567" s="1">
        <v>0.88239999999999996</v>
      </c>
      <c r="I567" s="4">
        <v>1.3229861111111112E-3</v>
      </c>
      <c r="J567" s="5">
        <v>6.3078703703703708E-3</v>
      </c>
      <c r="K567" s="5">
        <v>1.0763888888888889E-3</v>
      </c>
      <c r="L567" s="5">
        <v>1.8518518518518518E-4</v>
      </c>
      <c r="M567" s="5">
        <v>6.4930555555555557E-3</v>
      </c>
      <c r="N567" s="1">
        <f t="shared" si="32"/>
        <v>0.11764705882352941</v>
      </c>
      <c r="O567" s="6">
        <f t="shared" si="33"/>
        <v>1.9051</v>
      </c>
      <c r="P567" s="6">
        <f t="shared" si="33"/>
        <v>9.0833333333333339</v>
      </c>
      <c r="Q567" s="6">
        <f t="shared" si="33"/>
        <v>1.55</v>
      </c>
      <c r="R567" s="6">
        <f t="shared" si="33"/>
        <v>0.26666666666666666</v>
      </c>
      <c r="S567" s="6">
        <f t="shared" si="33"/>
        <v>9.35</v>
      </c>
      <c r="T567" s="6" t="str">
        <f t="shared" si="31"/>
        <v>March</v>
      </c>
    </row>
    <row r="568" spans="1:20" x14ac:dyDescent="0.25">
      <c r="A568" t="s">
        <v>14</v>
      </c>
      <c r="B568" s="3">
        <v>45742</v>
      </c>
      <c r="C568" t="s">
        <v>15</v>
      </c>
      <c r="D568">
        <v>191</v>
      </c>
      <c r="E568">
        <v>161</v>
      </c>
      <c r="F568">
        <v>0</v>
      </c>
      <c r="G568">
        <v>0</v>
      </c>
      <c r="H568" s="1">
        <v>1</v>
      </c>
      <c r="I568" s="4">
        <v>2.741898148148148E-5</v>
      </c>
      <c r="J568" s="5">
        <v>4.8958333333333336E-3</v>
      </c>
      <c r="K568" s="5">
        <v>6.4814814814814813E-4</v>
      </c>
      <c r="L568" s="5">
        <v>3.1250000000000001E-4</v>
      </c>
      <c r="M568" s="5">
        <v>5.208333333333333E-3</v>
      </c>
      <c r="N568" s="1">
        <f t="shared" si="32"/>
        <v>0</v>
      </c>
      <c r="O568" s="6">
        <f t="shared" si="33"/>
        <v>3.9483333333333329E-2</v>
      </c>
      <c r="P568" s="6">
        <f t="shared" si="33"/>
        <v>7.0500000000000007</v>
      </c>
      <c r="Q568" s="6">
        <f t="shared" si="33"/>
        <v>0.93333333333333335</v>
      </c>
      <c r="R568" s="6">
        <f t="shared" si="33"/>
        <v>0.45</v>
      </c>
      <c r="S568" s="6">
        <f t="shared" si="33"/>
        <v>7.5</v>
      </c>
      <c r="T568" s="6" t="str">
        <f t="shared" si="31"/>
        <v>March</v>
      </c>
    </row>
    <row r="569" spans="1:20" x14ac:dyDescent="0.25">
      <c r="A569" t="s">
        <v>14</v>
      </c>
      <c r="B569" s="3">
        <v>45742</v>
      </c>
      <c r="C569" t="s">
        <v>16</v>
      </c>
      <c r="D569">
        <v>23</v>
      </c>
      <c r="E569">
        <v>20</v>
      </c>
      <c r="F569">
        <v>0</v>
      </c>
      <c r="G569">
        <v>0</v>
      </c>
      <c r="H569" s="1">
        <v>1</v>
      </c>
      <c r="I569" s="4">
        <v>2.5856481481481483E-5</v>
      </c>
      <c r="J569" s="5">
        <v>5.7754629629629631E-3</v>
      </c>
      <c r="K569" s="5">
        <v>7.7546296296296293E-4</v>
      </c>
      <c r="L569" s="5">
        <v>4.6296296296296298E-4</v>
      </c>
      <c r="M569" s="5">
        <v>6.2384259259259259E-3</v>
      </c>
      <c r="N569" s="1">
        <f t="shared" si="32"/>
        <v>0</v>
      </c>
      <c r="O569" s="6">
        <f t="shared" si="33"/>
        <v>3.7233333333333334E-2</v>
      </c>
      <c r="P569" s="6">
        <f t="shared" si="33"/>
        <v>8.3166666666666664</v>
      </c>
      <c r="Q569" s="6">
        <f t="shared" si="33"/>
        <v>1.1166666666666667</v>
      </c>
      <c r="R569" s="6">
        <f t="shared" si="33"/>
        <v>0.66666666666666674</v>
      </c>
      <c r="S569" s="6">
        <f t="shared" si="33"/>
        <v>8.9833333333333325</v>
      </c>
      <c r="T569" s="6" t="str">
        <f t="shared" si="31"/>
        <v>March</v>
      </c>
    </row>
    <row r="570" spans="1:20" x14ac:dyDescent="0.25">
      <c r="A570" t="s">
        <v>14</v>
      </c>
      <c r="B570" s="3">
        <v>45743</v>
      </c>
      <c r="C570" t="s">
        <v>15</v>
      </c>
      <c r="D570">
        <v>158</v>
      </c>
      <c r="E570">
        <v>131</v>
      </c>
      <c r="F570">
        <v>0</v>
      </c>
      <c r="G570">
        <v>0</v>
      </c>
      <c r="H570" s="1">
        <v>1</v>
      </c>
      <c r="I570" s="4">
        <v>3.7025462962962961E-5</v>
      </c>
      <c r="J570" s="5">
        <v>4.9421296296296297E-3</v>
      </c>
      <c r="K570" s="5">
        <v>6.018518518518519E-4</v>
      </c>
      <c r="L570" s="5">
        <v>3.0092592592592595E-4</v>
      </c>
      <c r="M570" s="5">
        <v>5.2430555555555555E-3</v>
      </c>
      <c r="N570" s="1">
        <f t="shared" si="32"/>
        <v>0</v>
      </c>
      <c r="O570" s="6">
        <f t="shared" si="33"/>
        <v>5.3316666666666665E-2</v>
      </c>
      <c r="P570" s="6">
        <f t="shared" si="33"/>
        <v>7.1166666666666671</v>
      </c>
      <c r="Q570" s="6">
        <f t="shared" si="33"/>
        <v>0.8666666666666667</v>
      </c>
      <c r="R570" s="6">
        <f t="shared" si="33"/>
        <v>0.43333333333333335</v>
      </c>
      <c r="S570" s="6">
        <f t="shared" si="33"/>
        <v>7.55</v>
      </c>
      <c r="T570" s="6" t="str">
        <f t="shared" si="31"/>
        <v>March</v>
      </c>
    </row>
    <row r="571" spans="1:20" x14ac:dyDescent="0.25">
      <c r="A571" t="s">
        <v>14</v>
      </c>
      <c r="B571" s="3">
        <v>45743</v>
      </c>
      <c r="C571" t="s">
        <v>16</v>
      </c>
      <c r="D571">
        <v>26</v>
      </c>
      <c r="E571">
        <v>18</v>
      </c>
      <c r="F571">
        <v>0</v>
      </c>
      <c r="G571">
        <v>0</v>
      </c>
      <c r="H571" s="1">
        <v>1</v>
      </c>
      <c r="I571" s="4">
        <v>2.0231481481481482E-5</v>
      </c>
      <c r="J571" s="5">
        <v>4.1666666666666666E-3</v>
      </c>
      <c r="K571" s="5">
        <v>5.2083333333333333E-4</v>
      </c>
      <c r="L571" s="5">
        <v>3.5879629629629629E-4</v>
      </c>
      <c r="M571" s="5">
        <v>4.5254629629629629E-3</v>
      </c>
      <c r="N571" s="1">
        <f t="shared" si="32"/>
        <v>0</v>
      </c>
      <c r="O571" s="6">
        <f t="shared" si="33"/>
        <v>2.9133333333333334E-2</v>
      </c>
      <c r="P571" s="6">
        <f t="shared" si="33"/>
        <v>6</v>
      </c>
      <c r="Q571" s="6">
        <f t="shared" si="33"/>
        <v>0.75</v>
      </c>
      <c r="R571" s="6">
        <f t="shared" si="33"/>
        <v>0.51666666666666661</v>
      </c>
      <c r="S571" s="6">
        <f t="shared" si="33"/>
        <v>6.5166666666666666</v>
      </c>
      <c r="T571" s="6" t="str">
        <f t="shared" si="31"/>
        <v>March</v>
      </c>
    </row>
    <row r="572" spans="1:20" x14ac:dyDescent="0.25">
      <c r="A572" t="s">
        <v>14</v>
      </c>
      <c r="B572" s="3">
        <v>45744</v>
      </c>
      <c r="C572" t="s">
        <v>15</v>
      </c>
      <c r="D572">
        <v>176</v>
      </c>
      <c r="E572">
        <v>154</v>
      </c>
      <c r="F572">
        <v>0</v>
      </c>
      <c r="G572">
        <v>0</v>
      </c>
      <c r="H572" s="1">
        <v>1</v>
      </c>
      <c r="I572" s="4">
        <v>1.3009259259259259E-4</v>
      </c>
      <c r="J572" s="5">
        <v>5.0000000000000001E-3</v>
      </c>
      <c r="K572" s="5">
        <v>5.3240740740740744E-4</v>
      </c>
      <c r="L572" s="5">
        <v>3.5879629629629629E-4</v>
      </c>
      <c r="M572" s="5">
        <v>5.3587962962962964E-3</v>
      </c>
      <c r="N572" s="1">
        <f t="shared" si="32"/>
        <v>0</v>
      </c>
      <c r="O572" s="6">
        <f t="shared" si="33"/>
        <v>0.18733333333333332</v>
      </c>
      <c r="P572" s="6">
        <f t="shared" si="33"/>
        <v>7.2</v>
      </c>
      <c r="Q572" s="6">
        <f t="shared" si="33"/>
        <v>0.76666666666666672</v>
      </c>
      <c r="R572" s="6">
        <f t="shared" si="33"/>
        <v>0.51666666666666661</v>
      </c>
      <c r="S572" s="6">
        <f t="shared" si="33"/>
        <v>7.7166666666666668</v>
      </c>
      <c r="T572" s="6" t="str">
        <f t="shared" si="31"/>
        <v>March</v>
      </c>
    </row>
    <row r="573" spans="1:20" x14ac:dyDescent="0.25">
      <c r="A573" t="s">
        <v>14</v>
      </c>
      <c r="B573" s="3">
        <v>45744</v>
      </c>
      <c r="C573" t="s">
        <v>16</v>
      </c>
      <c r="D573">
        <v>23</v>
      </c>
      <c r="E573">
        <v>20</v>
      </c>
      <c r="F573">
        <v>0</v>
      </c>
      <c r="G573">
        <v>1</v>
      </c>
      <c r="H573" s="1">
        <v>0.95650000000000002</v>
      </c>
      <c r="I573" s="4">
        <v>4.5721064814814816E-4</v>
      </c>
      <c r="J573" s="5">
        <v>7.8703703703703696E-3</v>
      </c>
      <c r="K573" s="5">
        <v>6.3657407407407413E-4</v>
      </c>
      <c r="L573" s="5">
        <v>3.4722222222222224E-4</v>
      </c>
      <c r="M573" s="5">
        <v>8.2175925925925923E-3</v>
      </c>
      <c r="N573" s="1">
        <f t="shared" si="32"/>
        <v>4.3478260869565216E-2</v>
      </c>
      <c r="O573" s="6">
        <f t="shared" si="33"/>
        <v>0.65838333333333332</v>
      </c>
      <c r="P573" s="6">
        <f t="shared" si="33"/>
        <v>11.333333333333332</v>
      </c>
      <c r="Q573" s="6">
        <f t="shared" si="33"/>
        <v>0.91666666666666674</v>
      </c>
      <c r="R573" s="6">
        <f t="shared" si="33"/>
        <v>0.5</v>
      </c>
      <c r="S573" s="6">
        <f t="shared" si="33"/>
        <v>11.833333333333332</v>
      </c>
      <c r="T573" s="6" t="str">
        <f t="shared" si="31"/>
        <v>March</v>
      </c>
    </row>
    <row r="574" spans="1:20" x14ac:dyDescent="0.25">
      <c r="A574" t="s">
        <v>14</v>
      </c>
      <c r="B574" s="3">
        <v>45747</v>
      </c>
      <c r="C574" t="s">
        <v>15</v>
      </c>
      <c r="D574">
        <v>310</v>
      </c>
      <c r="E574">
        <v>236</v>
      </c>
      <c r="F574">
        <v>0</v>
      </c>
      <c r="G574">
        <v>1</v>
      </c>
      <c r="H574" s="1">
        <v>0.99680000000000002</v>
      </c>
      <c r="I574" s="4">
        <v>9.8969907407407413E-5</v>
      </c>
      <c r="J574" s="5">
        <v>5.0231481481481481E-3</v>
      </c>
      <c r="K574" s="5">
        <v>6.3657407407407413E-4</v>
      </c>
      <c r="L574" s="5">
        <v>3.0092592592592595E-4</v>
      </c>
      <c r="M574" s="5">
        <v>5.324074074074074E-3</v>
      </c>
      <c r="N574" s="1">
        <f t="shared" si="32"/>
        <v>3.2258064516129032E-3</v>
      </c>
      <c r="O574" s="6">
        <f t="shared" si="33"/>
        <v>0.14251666666666668</v>
      </c>
      <c r="P574" s="6">
        <f t="shared" si="33"/>
        <v>7.2333333333333334</v>
      </c>
      <c r="Q574" s="6">
        <f t="shared" si="33"/>
        <v>0.91666666666666674</v>
      </c>
      <c r="R574" s="6">
        <f t="shared" si="33"/>
        <v>0.43333333333333335</v>
      </c>
      <c r="S574" s="6">
        <f t="shared" si="33"/>
        <v>7.6666666666666661</v>
      </c>
      <c r="T574" s="6" t="str">
        <f t="shared" si="31"/>
        <v>March</v>
      </c>
    </row>
    <row r="575" spans="1:20" x14ac:dyDescent="0.25">
      <c r="A575" t="s">
        <v>14</v>
      </c>
      <c r="B575" s="3">
        <v>45747</v>
      </c>
      <c r="C575" t="s">
        <v>16</v>
      </c>
      <c r="D575">
        <v>30</v>
      </c>
      <c r="E575">
        <v>28</v>
      </c>
      <c r="F575">
        <v>0</v>
      </c>
      <c r="G575">
        <v>0</v>
      </c>
      <c r="H575" s="1">
        <v>1</v>
      </c>
      <c r="I575" s="4">
        <v>1.2859953703703704E-4</v>
      </c>
      <c r="J575" s="5">
        <v>6.6898148148148151E-3</v>
      </c>
      <c r="K575" s="5">
        <v>5.7870370370370367E-4</v>
      </c>
      <c r="L575" s="5">
        <v>3.4722222222222224E-4</v>
      </c>
      <c r="M575" s="5">
        <v>7.037037037037037E-3</v>
      </c>
      <c r="N575" s="1">
        <f t="shared" si="32"/>
        <v>0</v>
      </c>
      <c r="O575" s="6">
        <f t="shared" si="33"/>
        <v>0.18518333333333334</v>
      </c>
      <c r="P575" s="6">
        <f t="shared" si="33"/>
        <v>9.6333333333333329</v>
      </c>
      <c r="Q575" s="6">
        <f t="shared" si="33"/>
        <v>0.83333333333333326</v>
      </c>
      <c r="R575" s="6">
        <f t="shared" si="33"/>
        <v>0.5</v>
      </c>
      <c r="S575" s="6">
        <f t="shared" si="33"/>
        <v>10.133333333333333</v>
      </c>
      <c r="T575" s="6" t="str">
        <f t="shared" si="31"/>
        <v>March</v>
      </c>
    </row>
    <row r="576" spans="1:20" x14ac:dyDescent="0.25">
      <c r="A576" t="s">
        <v>14</v>
      </c>
      <c r="B576" s="3">
        <v>45748</v>
      </c>
      <c r="C576" t="s">
        <v>15</v>
      </c>
      <c r="D576">
        <v>229</v>
      </c>
      <c r="E576">
        <v>180</v>
      </c>
      <c r="F576">
        <v>0</v>
      </c>
      <c r="G576">
        <v>1</v>
      </c>
      <c r="H576" s="1">
        <v>0.99560000000000004</v>
      </c>
      <c r="I576" s="4">
        <v>4.4965277777777777E-5</v>
      </c>
      <c r="J576" s="5">
        <v>5.1041666666666666E-3</v>
      </c>
      <c r="K576" s="5">
        <v>7.5231481481481482E-4</v>
      </c>
      <c r="L576" s="5">
        <v>3.3564814814814812E-4</v>
      </c>
      <c r="M576" s="5">
        <v>5.4398148148148149E-3</v>
      </c>
      <c r="N576" s="1">
        <f t="shared" si="32"/>
        <v>4.3668122270742356E-3</v>
      </c>
      <c r="O576" s="6">
        <f t="shared" si="33"/>
        <v>6.4750000000000002E-2</v>
      </c>
      <c r="P576" s="6">
        <f t="shared" si="33"/>
        <v>7.35</v>
      </c>
      <c r="Q576" s="6">
        <f t="shared" si="33"/>
        <v>1.0833333333333333</v>
      </c>
      <c r="R576" s="6">
        <f t="shared" si="33"/>
        <v>0.48333333333333328</v>
      </c>
      <c r="S576" s="6">
        <f t="shared" si="33"/>
        <v>7.833333333333333</v>
      </c>
      <c r="T576" s="6" t="str">
        <f t="shared" si="31"/>
        <v>April</v>
      </c>
    </row>
    <row r="577" spans="1:20" x14ac:dyDescent="0.25">
      <c r="A577" t="s">
        <v>14</v>
      </c>
      <c r="B577" s="3">
        <v>45748</v>
      </c>
      <c r="C577" t="s">
        <v>16</v>
      </c>
      <c r="D577">
        <v>17</v>
      </c>
      <c r="E577">
        <v>16</v>
      </c>
      <c r="F577">
        <v>0</v>
      </c>
      <c r="G577">
        <v>0</v>
      </c>
      <c r="H577" s="1">
        <v>1</v>
      </c>
      <c r="I577" s="4">
        <v>2.2400462962962961E-4</v>
      </c>
      <c r="J577" s="5">
        <v>4.6296296296296294E-3</v>
      </c>
      <c r="K577" s="5">
        <v>6.134259259259259E-4</v>
      </c>
      <c r="L577" s="5">
        <v>2.3148148148148149E-4</v>
      </c>
      <c r="M577" s="5">
        <v>4.8611111111111112E-3</v>
      </c>
      <c r="N577" s="1">
        <f t="shared" si="32"/>
        <v>0</v>
      </c>
      <c r="O577" s="6">
        <f t="shared" si="33"/>
        <v>0.32256666666666661</v>
      </c>
      <c r="P577" s="6">
        <f t="shared" si="33"/>
        <v>6.6666666666666661</v>
      </c>
      <c r="Q577" s="6">
        <f t="shared" si="33"/>
        <v>0.8833333333333333</v>
      </c>
      <c r="R577" s="6">
        <f t="shared" si="33"/>
        <v>0.33333333333333337</v>
      </c>
      <c r="S577" s="6">
        <f t="shared" si="33"/>
        <v>7</v>
      </c>
      <c r="T577" s="6" t="str">
        <f t="shared" si="31"/>
        <v>April</v>
      </c>
    </row>
    <row r="578" spans="1:20" x14ac:dyDescent="0.25">
      <c r="A578" t="s">
        <v>14</v>
      </c>
      <c r="B578" s="3">
        <v>45749</v>
      </c>
      <c r="C578" t="s">
        <v>15</v>
      </c>
      <c r="D578">
        <v>220</v>
      </c>
      <c r="E578">
        <v>179</v>
      </c>
      <c r="F578">
        <v>0</v>
      </c>
      <c r="G578">
        <v>1</v>
      </c>
      <c r="H578" s="1">
        <v>0.99550000000000005</v>
      </c>
      <c r="I578" s="4">
        <v>4.4826388888888893E-5</v>
      </c>
      <c r="J578" s="5">
        <v>4.9421296296296297E-3</v>
      </c>
      <c r="K578" s="5">
        <v>5.5555555555555556E-4</v>
      </c>
      <c r="L578" s="5">
        <v>2.8935185185185184E-4</v>
      </c>
      <c r="M578" s="5">
        <v>5.2199074074074075E-3</v>
      </c>
      <c r="N578" s="1">
        <f t="shared" si="32"/>
        <v>4.5454545454545452E-3</v>
      </c>
      <c r="O578" s="6">
        <f t="shared" si="33"/>
        <v>6.455000000000001E-2</v>
      </c>
      <c r="P578" s="6">
        <f t="shared" si="33"/>
        <v>7.1166666666666671</v>
      </c>
      <c r="Q578" s="6">
        <f t="shared" si="33"/>
        <v>0.8</v>
      </c>
      <c r="R578" s="6">
        <f t="shared" si="33"/>
        <v>0.41666666666666663</v>
      </c>
      <c r="S578" s="6">
        <f t="shared" si="33"/>
        <v>7.5166666666666666</v>
      </c>
      <c r="T578" s="6" t="str">
        <f t="shared" si="31"/>
        <v>April</v>
      </c>
    </row>
    <row r="579" spans="1:20" x14ac:dyDescent="0.25">
      <c r="A579" t="s">
        <v>14</v>
      </c>
      <c r="B579" s="3">
        <v>45749</v>
      </c>
      <c r="C579" t="s">
        <v>16</v>
      </c>
      <c r="D579">
        <v>16</v>
      </c>
      <c r="E579">
        <v>14</v>
      </c>
      <c r="F579">
        <v>0</v>
      </c>
      <c r="G579">
        <v>0</v>
      </c>
      <c r="H579" s="1">
        <v>1</v>
      </c>
      <c r="I579" s="4">
        <v>1.955671296296296E-4</v>
      </c>
      <c r="J579" s="5">
        <v>6.2152777777777779E-3</v>
      </c>
      <c r="K579" s="5">
        <v>1.3888888888888889E-3</v>
      </c>
      <c r="L579" s="5">
        <v>3.3564814814814812E-4</v>
      </c>
      <c r="M579" s="5">
        <v>6.5509259259259262E-3</v>
      </c>
      <c r="N579" s="1">
        <f t="shared" si="32"/>
        <v>0</v>
      </c>
      <c r="O579" s="6">
        <f t="shared" si="33"/>
        <v>0.28161666666666663</v>
      </c>
      <c r="P579" s="6">
        <f t="shared" si="33"/>
        <v>8.9499999999999993</v>
      </c>
      <c r="Q579" s="6">
        <f t="shared" si="33"/>
        <v>2</v>
      </c>
      <c r="R579" s="6">
        <f t="shared" si="33"/>
        <v>0.48333333333333328</v>
      </c>
      <c r="S579" s="6">
        <f t="shared" si="33"/>
        <v>9.4333333333333336</v>
      </c>
      <c r="T579" s="6" t="str">
        <f t="shared" ref="T579:T603" si="34">TEXT(B579,"MMMM")</f>
        <v>April</v>
      </c>
    </row>
    <row r="580" spans="1:20" x14ac:dyDescent="0.25">
      <c r="A580" t="s">
        <v>14</v>
      </c>
      <c r="B580" s="3">
        <v>45750</v>
      </c>
      <c r="C580" t="s">
        <v>15</v>
      </c>
      <c r="D580">
        <v>178</v>
      </c>
      <c r="E580">
        <v>153</v>
      </c>
      <c r="F580">
        <v>0</v>
      </c>
      <c r="G580">
        <v>0</v>
      </c>
      <c r="H580" s="1">
        <v>1</v>
      </c>
      <c r="I580" s="4">
        <v>2.5439814814814814E-5</v>
      </c>
      <c r="J580" s="5">
        <v>4.7106481481481478E-3</v>
      </c>
      <c r="K580" s="5">
        <v>6.018518518518519E-4</v>
      </c>
      <c r="L580" s="5">
        <v>2.7777777777777778E-4</v>
      </c>
      <c r="M580" s="5">
        <v>4.9884259259259257E-3</v>
      </c>
      <c r="N580" s="1">
        <f t="shared" si="32"/>
        <v>0</v>
      </c>
      <c r="O580" s="6">
        <f t="shared" si="33"/>
        <v>3.663333333333333E-2</v>
      </c>
      <c r="P580" s="6">
        <f t="shared" si="33"/>
        <v>6.7833333333333332</v>
      </c>
      <c r="Q580" s="6">
        <f t="shared" si="33"/>
        <v>0.8666666666666667</v>
      </c>
      <c r="R580" s="6">
        <f t="shared" si="33"/>
        <v>0.4</v>
      </c>
      <c r="S580" s="6">
        <f t="shared" si="33"/>
        <v>7.1833333333333327</v>
      </c>
      <c r="T580" s="6" t="str">
        <f t="shared" si="34"/>
        <v>April</v>
      </c>
    </row>
    <row r="581" spans="1:20" x14ac:dyDescent="0.25">
      <c r="A581" t="s">
        <v>14</v>
      </c>
      <c r="B581" s="3">
        <v>45750</v>
      </c>
      <c r="C581" t="s">
        <v>16</v>
      </c>
      <c r="D581">
        <v>19</v>
      </c>
      <c r="E581">
        <v>16</v>
      </c>
      <c r="F581">
        <v>0</v>
      </c>
      <c r="G581">
        <v>0</v>
      </c>
      <c r="H581" s="1">
        <v>1</v>
      </c>
      <c r="I581" s="4">
        <v>2.4363425925925924E-5</v>
      </c>
      <c r="J581" s="5">
        <v>6.4004629629629628E-3</v>
      </c>
      <c r="K581" s="5">
        <v>1.6782407407407408E-3</v>
      </c>
      <c r="L581" s="5">
        <v>3.9351851851851852E-4</v>
      </c>
      <c r="M581" s="5">
        <v>6.7939814814814816E-3</v>
      </c>
      <c r="N581" s="1">
        <f t="shared" si="32"/>
        <v>0</v>
      </c>
      <c r="O581" s="6">
        <f t="shared" si="33"/>
        <v>3.5083333333333327E-2</v>
      </c>
      <c r="P581" s="6">
        <f t="shared" si="33"/>
        <v>9.2166666666666668</v>
      </c>
      <c r="Q581" s="6">
        <f t="shared" si="33"/>
        <v>2.4166666666666665</v>
      </c>
      <c r="R581" s="6">
        <f t="shared" si="33"/>
        <v>0.56666666666666665</v>
      </c>
      <c r="S581" s="6">
        <f t="shared" si="33"/>
        <v>9.7833333333333332</v>
      </c>
      <c r="T581" s="6" t="str">
        <f t="shared" si="34"/>
        <v>April</v>
      </c>
    </row>
    <row r="582" spans="1:20" x14ac:dyDescent="0.25">
      <c r="A582" t="s">
        <v>14</v>
      </c>
      <c r="B582" s="3">
        <v>45751</v>
      </c>
      <c r="C582" t="s">
        <v>15</v>
      </c>
      <c r="D582">
        <v>162</v>
      </c>
      <c r="E582">
        <v>136</v>
      </c>
      <c r="F582">
        <v>0</v>
      </c>
      <c r="G582">
        <v>0</v>
      </c>
      <c r="H582" s="1">
        <v>1</v>
      </c>
      <c r="I582" s="4">
        <v>3.7685185185185189E-5</v>
      </c>
      <c r="J582" s="5">
        <v>5.1041666666666666E-3</v>
      </c>
      <c r="K582" s="5">
        <v>6.7129629629629625E-4</v>
      </c>
      <c r="L582" s="5">
        <v>3.0092592592592595E-4</v>
      </c>
      <c r="M582" s="5">
        <v>5.4050925925925924E-3</v>
      </c>
      <c r="N582" s="1">
        <f t="shared" si="32"/>
        <v>0</v>
      </c>
      <c r="O582" s="6">
        <f t="shared" si="33"/>
        <v>5.4266666666666671E-2</v>
      </c>
      <c r="P582" s="6">
        <f t="shared" si="33"/>
        <v>7.35</v>
      </c>
      <c r="Q582" s="6">
        <f t="shared" si="33"/>
        <v>0.96666666666666656</v>
      </c>
      <c r="R582" s="6">
        <f t="shared" si="33"/>
        <v>0.43333333333333335</v>
      </c>
      <c r="S582" s="6">
        <f t="shared" si="33"/>
        <v>7.7833333333333332</v>
      </c>
      <c r="T582" s="6" t="str">
        <f t="shared" si="34"/>
        <v>April</v>
      </c>
    </row>
    <row r="583" spans="1:20" x14ac:dyDescent="0.25">
      <c r="A583" t="s">
        <v>14</v>
      </c>
      <c r="B583" s="3">
        <v>45751</v>
      </c>
      <c r="C583" t="s">
        <v>16</v>
      </c>
      <c r="D583">
        <v>16</v>
      </c>
      <c r="E583">
        <v>13</v>
      </c>
      <c r="F583">
        <v>0</v>
      </c>
      <c r="G583">
        <v>0</v>
      </c>
      <c r="H583" s="1">
        <v>1</v>
      </c>
      <c r="I583" s="4">
        <v>1.4725694444444446E-4</v>
      </c>
      <c r="J583" s="5">
        <v>6.6087962962962966E-3</v>
      </c>
      <c r="K583" s="5">
        <v>8.1018518518518516E-4</v>
      </c>
      <c r="L583" s="5">
        <v>3.0092592592592595E-4</v>
      </c>
      <c r="M583" s="5">
        <v>6.9097222222222225E-3</v>
      </c>
      <c r="N583" s="1">
        <f t="shared" si="32"/>
        <v>0</v>
      </c>
      <c r="O583" s="6">
        <f t="shared" si="33"/>
        <v>0.21205000000000002</v>
      </c>
      <c r="P583" s="6">
        <f t="shared" si="33"/>
        <v>9.5166666666666675</v>
      </c>
      <c r="Q583" s="6">
        <f t="shared" si="33"/>
        <v>1.1666666666666667</v>
      </c>
      <c r="R583" s="6">
        <f t="shared" si="33"/>
        <v>0.43333333333333335</v>
      </c>
      <c r="S583" s="6">
        <f t="shared" si="33"/>
        <v>9.9500000000000011</v>
      </c>
      <c r="T583" s="6" t="str">
        <f t="shared" si="34"/>
        <v>April</v>
      </c>
    </row>
    <row r="584" spans="1:20" x14ac:dyDescent="0.25">
      <c r="A584" t="s">
        <v>14</v>
      </c>
      <c r="B584" s="3">
        <v>45754</v>
      </c>
      <c r="C584" t="s">
        <v>15</v>
      </c>
      <c r="D584">
        <v>317</v>
      </c>
      <c r="E584">
        <v>262</v>
      </c>
      <c r="F584">
        <v>1</v>
      </c>
      <c r="G584">
        <v>0</v>
      </c>
      <c r="H584" s="1">
        <v>1</v>
      </c>
      <c r="I584" s="4">
        <v>3.0289351851851851E-5</v>
      </c>
      <c r="J584" s="5">
        <v>4.8842592592592592E-3</v>
      </c>
      <c r="K584" s="5">
        <v>5.0925925925925921E-4</v>
      </c>
      <c r="L584" s="5">
        <v>4.5138888888888887E-4</v>
      </c>
      <c r="M584" s="5">
        <v>5.3356481481481484E-3</v>
      </c>
      <c r="N584" s="1">
        <f t="shared" si="32"/>
        <v>0</v>
      </c>
      <c r="O584" s="6">
        <f t="shared" si="33"/>
        <v>4.3616666666666665E-2</v>
      </c>
      <c r="P584" s="6">
        <f t="shared" si="33"/>
        <v>7.0333333333333332</v>
      </c>
      <c r="Q584" s="6">
        <f t="shared" si="33"/>
        <v>0.73333333333333328</v>
      </c>
      <c r="R584" s="6">
        <f t="shared" si="33"/>
        <v>0.65</v>
      </c>
      <c r="S584" s="6">
        <f t="shared" si="33"/>
        <v>7.6833333333333336</v>
      </c>
      <c r="T584" s="6" t="str">
        <f t="shared" si="34"/>
        <v>April</v>
      </c>
    </row>
    <row r="585" spans="1:20" x14ac:dyDescent="0.25">
      <c r="A585" t="s">
        <v>14</v>
      </c>
      <c r="B585" s="3">
        <v>45754</v>
      </c>
      <c r="C585" t="s">
        <v>16</v>
      </c>
      <c r="D585">
        <v>26</v>
      </c>
      <c r="E585">
        <v>21</v>
      </c>
      <c r="F585">
        <v>0</v>
      </c>
      <c r="G585">
        <v>1</v>
      </c>
      <c r="H585" s="1">
        <v>0.96150000000000002</v>
      </c>
      <c r="I585" s="4">
        <v>2.7708333333333334E-5</v>
      </c>
      <c r="J585" s="5">
        <v>5.347222222222222E-3</v>
      </c>
      <c r="K585" s="5">
        <v>9.4907407407407408E-4</v>
      </c>
      <c r="L585" s="5">
        <v>4.861111111111111E-4</v>
      </c>
      <c r="M585" s="5">
        <v>5.8333333333333336E-3</v>
      </c>
      <c r="N585" s="1">
        <f t="shared" ref="N585:N648" si="35">G585/D585</f>
        <v>3.8461538461538464E-2</v>
      </c>
      <c r="O585" s="6">
        <f t="shared" si="33"/>
        <v>3.9899999999999998E-2</v>
      </c>
      <c r="P585" s="6">
        <f t="shared" si="33"/>
        <v>7.6999999999999993</v>
      </c>
      <c r="Q585" s="6">
        <f t="shared" si="33"/>
        <v>1.3666666666666667</v>
      </c>
      <c r="R585" s="6">
        <f t="shared" si="33"/>
        <v>0.7</v>
      </c>
      <c r="S585" s="6">
        <f t="shared" si="33"/>
        <v>8.4</v>
      </c>
      <c r="T585" s="6" t="str">
        <f t="shared" si="34"/>
        <v>April</v>
      </c>
    </row>
    <row r="586" spans="1:20" x14ac:dyDescent="0.25">
      <c r="A586" t="s">
        <v>14</v>
      </c>
      <c r="B586" s="3">
        <v>45755</v>
      </c>
      <c r="C586" t="s">
        <v>15</v>
      </c>
      <c r="D586">
        <v>206</v>
      </c>
      <c r="E586">
        <v>170</v>
      </c>
      <c r="F586">
        <v>0</v>
      </c>
      <c r="G586">
        <v>0</v>
      </c>
      <c r="H586" s="1">
        <v>1</v>
      </c>
      <c r="I586" s="4">
        <v>7.2986111111111111E-5</v>
      </c>
      <c r="J586" s="5">
        <v>5.7523148148148151E-3</v>
      </c>
      <c r="K586" s="5">
        <v>7.5231481481481482E-4</v>
      </c>
      <c r="L586" s="5">
        <v>4.861111111111111E-4</v>
      </c>
      <c r="M586" s="5">
        <v>6.2384259259259259E-3</v>
      </c>
      <c r="N586" s="1">
        <f t="shared" si="35"/>
        <v>0</v>
      </c>
      <c r="O586" s="6">
        <f t="shared" si="33"/>
        <v>0.1051</v>
      </c>
      <c r="P586" s="6">
        <f t="shared" si="33"/>
        <v>8.2833333333333332</v>
      </c>
      <c r="Q586" s="6">
        <f t="shared" si="33"/>
        <v>1.0833333333333333</v>
      </c>
      <c r="R586" s="6">
        <f t="shared" si="33"/>
        <v>0.7</v>
      </c>
      <c r="S586" s="6">
        <f t="shared" si="33"/>
        <v>8.9833333333333325</v>
      </c>
      <c r="T586" s="6" t="str">
        <f t="shared" si="34"/>
        <v>April</v>
      </c>
    </row>
    <row r="587" spans="1:20" x14ac:dyDescent="0.25">
      <c r="A587" t="s">
        <v>14</v>
      </c>
      <c r="B587" s="3">
        <v>45755</v>
      </c>
      <c r="C587" t="s">
        <v>16</v>
      </c>
      <c r="D587">
        <v>25</v>
      </c>
      <c r="E587">
        <v>21</v>
      </c>
      <c r="F587">
        <v>0</v>
      </c>
      <c r="G587">
        <v>0</v>
      </c>
      <c r="H587" s="1">
        <v>1</v>
      </c>
      <c r="I587" s="4">
        <v>1.1898148148148148E-4</v>
      </c>
      <c r="J587" s="5">
        <v>5.208333333333333E-3</v>
      </c>
      <c r="K587" s="5">
        <v>1.25E-3</v>
      </c>
      <c r="L587" s="5">
        <v>5.4398148148148144E-4</v>
      </c>
      <c r="M587" s="5">
        <v>5.7523148148148151E-3</v>
      </c>
      <c r="N587" s="1">
        <f t="shared" si="35"/>
        <v>0</v>
      </c>
      <c r="O587" s="6">
        <f t="shared" si="33"/>
        <v>0.17133333333333334</v>
      </c>
      <c r="P587" s="6">
        <f t="shared" si="33"/>
        <v>7.5</v>
      </c>
      <c r="Q587" s="6">
        <f t="shared" si="33"/>
        <v>1.8</v>
      </c>
      <c r="R587" s="6">
        <f t="shared" si="33"/>
        <v>0.78333333333333333</v>
      </c>
      <c r="S587" s="6">
        <f t="shared" si="33"/>
        <v>8.2833333333333332</v>
      </c>
      <c r="T587" s="6" t="str">
        <f t="shared" si="34"/>
        <v>April</v>
      </c>
    </row>
    <row r="588" spans="1:20" x14ac:dyDescent="0.25">
      <c r="A588" t="s">
        <v>14</v>
      </c>
      <c r="B588" s="3">
        <v>45756</v>
      </c>
      <c r="C588" t="s">
        <v>15</v>
      </c>
      <c r="D588">
        <v>209</v>
      </c>
      <c r="E588">
        <v>165</v>
      </c>
      <c r="F588">
        <v>3</v>
      </c>
      <c r="G588">
        <v>0</v>
      </c>
      <c r="H588" s="1">
        <v>1</v>
      </c>
      <c r="I588" s="4">
        <v>1.2578703703703705E-4</v>
      </c>
      <c r="J588" s="5">
        <v>4.6874999999999998E-3</v>
      </c>
      <c r="K588" s="5">
        <v>5.9027777777777778E-4</v>
      </c>
      <c r="L588" s="5">
        <v>4.6296296296296298E-4</v>
      </c>
      <c r="M588" s="5">
        <v>5.1504629629629626E-3</v>
      </c>
      <c r="N588" s="1">
        <f t="shared" si="35"/>
        <v>0</v>
      </c>
      <c r="O588" s="6">
        <f t="shared" si="33"/>
        <v>0.18113333333333334</v>
      </c>
      <c r="P588" s="6">
        <f t="shared" si="33"/>
        <v>6.75</v>
      </c>
      <c r="Q588" s="6">
        <f t="shared" si="33"/>
        <v>0.85</v>
      </c>
      <c r="R588" s="6">
        <f t="shared" si="33"/>
        <v>0.66666666666666674</v>
      </c>
      <c r="S588" s="6">
        <f t="shared" si="33"/>
        <v>7.4166666666666661</v>
      </c>
      <c r="T588" s="6" t="str">
        <f t="shared" si="34"/>
        <v>April</v>
      </c>
    </row>
    <row r="589" spans="1:20" x14ac:dyDescent="0.25">
      <c r="A589" t="s">
        <v>14</v>
      </c>
      <c r="B589" s="3">
        <v>45756</v>
      </c>
      <c r="C589" t="s">
        <v>16</v>
      </c>
      <c r="D589">
        <v>19</v>
      </c>
      <c r="E589">
        <v>16</v>
      </c>
      <c r="F589">
        <v>0</v>
      </c>
      <c r="G589">
        <v>0</v>
      </c>
      <c r="H589" s="1">
        <v>1</v>
      </c>
      <c r="I589" s="4">
        <v>2.3270833333333336E-4</v>
      </c>
      <c r="J589" s="5">
        <v>5.9027777777777776E-3</v>
      </c>
      <c r="K589" s="5">
        <v>1.5162037037037036E-3</v>
      </c>
      <c r="L589" s="5">
        <v>4.7453703703703704E-4</v>
      </c>
      <c r="M589" s="5">
        <v>6.3773148148148148E-3</v>
      </c>
      <c r="N589" s="1">
        <f t="shared" si="35"/>
        <v>0</v>
      </c>
      <c r="O589" s="6">
        <f t="shared" si="33"/>
        <v>0.33510000000000001</v>
      </c>
      <c r="P589" s="6">
        <f t="shared" si="33"/>
        <v>8.5</v>
      </c>
      <c r="Q589" s="6">
        <f t="shared" si="33"/>
        <v>2.1833333333333331</v>
      </c>
      <c r="R589" s="6">
        <f t="shared" si="33"/>
        <v>0.68333333333333335</v>
      </c>
      <c r="S589" s="6">
        <f t="shared" si="33"/>
        <v>9.1833333333333336</v>
      </c>
      <c r="T589" s="6" t="str">
        <f t="shared" si="34"/>
        <v>April</v>
      </c>
    </row>
    <row r="590" spans="1:20" x14ac:dyDescent="0.25">
      <c r="A590" t="s">
        <v>14</v>
      </c>
      <c r="B590" s="3">
        <v>45757</v>
      </c>
      <c r="C590" t="s">
        <v>15</v>
      </c>
      <c r="D590">
        <v>177</v>
      </c>
      <c r="E590">
        <v>148</v>
      </c>
      <c r="F590">
        <v>0</v>
      </c>
      <c r="G590">
        <v>0</v>
      </c>
      <c r="H590" s="1">
        <v>1</v>
      </c>
      <c r="I590" s="4">
        <v>3.8969907407407405E-5</v>
      </c>
      <c r="J590" s="5">
        <v>5.9722222222222225E-3</v>
      </c>
      <c r="K590" s="5">
        <v>6.4814814814814813E-4</v>
      </c>
      <c r="L590" s="5">
        <v>4.3981481481481481E-4</v>
      </c>
      <c r="M590" s="5">
        <v>6.4236111111111108E-3</v>
      </c>
      <c r="N590" s="1">
        <f t="shared" si="35"/>
        <v>0</v>
      </c>
      <c r="O590" s="6">
        <f t="shared" si="33"/>
        <v>5.6116666666666662E-2</v>
      </c>
      <c r="P590" s="6">
        <f t="shared" si="33"/>
        <v>8.6</v>
      </c>
      <c r="Q590" s="6">
        <f t="shared" si="33"/>
        <v>0.93333333333333335</v>
      </c>
      <c r="R590" s="6">
        <f t="shared" si="33"/>
        <v>0.6333333333333333</v>
      </c>
      <c r="S590" s="6">
        <f t="shared" si="33"/>
        <v>9.25</v>
      </c>
      <c r="T590" s="6" t="str">
        <f t="shared" si="34"/>
        <v>April</v>
      </c>
    </row>
    <row r="591" spans="1:20" x14ac:dyDescent="0.25">
      <c r="A591" t="s">
        <v>14</v>
      </c>
      <c r="B591" s="3">
        <v>45757</v>
      </c>
      <c r="C591" t="s">
        <v>16</v>
      </c>
      <c r="D591">
        <v>17</v>
      </c>
      <c r="E591">
        <v>14</v>
      </c>
      <c r="F591">
        <v>0</v>
      </c>
      <c r="G591">
        <v>0</v>
      </c>
      <c r="H591" s="1">
        <v>1</v>
      </c>
      <c r="I591" s="4">
        <v>1.9861111111111111E-5</v>
      </c>
      <c r="J591" s="5">
        <v>5.9722222222222225E-3</v>
      </c>
      <c r="K591" s="5">
        <v>1.7592592592592592E-3</v>
      </c>
      <c r="L591" s="5">
        <v>6.4814814814814813E-4</v>
      </c>
      <c r="M591" s="5">
        <v>6.6203703703703702E-3</v>
      </c>
      <c r="N591" s="1">
        <f t="shared" si="35"/>
        <v>0</v>
      </c>
      <c r="O591" s="6">
        <f t="shared" si="33"/>
        <v>2.86E-2</v>
      </c>
      <c r="P591" s="6">
        <f t="shared" si="33"/>
        <v>8.6</v>
      </c>
      <c r="Q591" s="6">
        <f t="shared" si="33"/>
        <v>2.5333333333333332</v>
      </c>
      <c r="R591" s="6">
        <f t="shared" si="33"/>
        <v>0.93333333333333335</v>
      </c>
      <c r="S591" s="6">
        <f t="shared" si="33"/>
        <v>9.5333333333333332</v>
      </c>
      <c r="T591" s="6" t="str">
        <f t="shared" si="34"/>
        <v>April</v>
      </c>
    </row>
    <row r="592" spans="1:20" x14ac:dyDescent="0.25">
      <c r="A592" t="s">
        <v>14</v>
      </c>
      <c r="B592" s="3">
        <v>45758</v>
      </c>
      <c r="C592" t="s">
        <v>15</v>
      </c>
      <c r="D592">
        <v>189</v>
      </c>
      <c r="E592">
        <v>164</v>
      </c>
      <c r="F592">
        <v>0</v>
      </c>
      <c r="G592">
        <v>3</v>
      </c>
      <c r="H592" s="1">
        <v>0.98409999999999997</v>
      </c>
      <c r="I592" s="4">
        <v>1.0848379629629629E-4</v>
      </c>
      <c r="J592" s="5">
        <v>4.6064814814814814E-3</v>
      </c>
      <c r="K592" s="5">
        <v>4.1666666666666669E-4</v>
      </c>
      <c r="L592" s="5">
        <v>5.6712962962962967E-4</v>
      </c>
      <c r="M592" s="5">
        <v>5.1736111111111115E-3</v>
      </c>
      <c r="N592" s="1">
        <f t="shared" si="35"/>
        <v>1.5873015873015872E-2</v>
      </c>
      <c r="O592" s="6">
        <f t="shared" si="33"/>
        <v>0.15621666666666664</v>
      </c>
      <c r="P592" s="6">
        <f t="shared" si="33"/>
        <v>6.6333333333333329</v>
      </c>
      <c r="Q592" s="6">
        <f t="shared" si="33"/>
        <v>0.60000000000000009</v>
      </c>
      <c r="R592" s="6">
        <f t="shared" si="33"/>
        <v>0.81666666666666676</v>
      </c>
      <c r="S592" s="6">
        <f t="shared" si="33"/>
        <v>7.45</v>
      </c>
      <c r="T592" s="6" t="str">
        <f t="shared" si="34"/>
        <v>April</v>
      </c>
    </row>
    <row r="593" spans="1:20" x14ac:dyDescent="0.25">
      <c r="A593" t="s">
        <v>14</v>
      </c>
      <c r="B593" s="3">
        <v>45758</v>
      </c>
      <c r="C593" t="s">
        <v>16</v>
      </c>
      <c r="D593">
        <v>15</v>
      </c>
      <c r="E593">
        <v>14</v>
      </c>
      <c r="F593">
        <v>0</v>
      </c>
      <c r="G593">
        <v>1</v>
      </c>
      <c r="H593" s="1">
        <v>0.93330000000000002</v>
      </c>
      <c r="I593" s="4">
        <v>1.9988425925925923E-5</v>
      </c>
      <c r="J593" s="5">
        <v>7.1527777777777779E-3</v>
      </c>
      <c r="K593" s="5">
        <v>2.2916666666666667E-3</v>
      </c>
      <c r="L593" s="5">
        <v>4.1666666666666669E-4</v>
      </c>
      <c r="M593" s="5">
        <v>7.5694444444444446E-3</v>
      </c>
      <c r="N593" s="1">
        <f t="shared" si="35"/>
        <v>6.6666666666666666E-2</v>
      </c>
      <c r="O593" s="6">
        <f t="shared" si="33"/>
        <v>2.8783333333333327E-2</v>
      </c>
      <c r="P593" s="6">
        <f t="shared" si="33"/>
        <v>10.3</v>
      </c>
      <c r="Q593" s="6">
        <f t="shared" si="33"/>
        <v>3.3</v>
      </c>
      <c r="R593" s="6">
        <f t="shared" si="33"/>
        <v>0.60000000000000009</v>
      </c>
      <c r="S593" s="6">
        <f t="shared" si="33"/>
        <v>10.9</v>
      </c>
      <c r="T593" s="6" t="str">
        <f t="shared" si="34"/>
        <v>April</v>
      </c>
    </row>
    <row r="594" spans="1:20" x14ac:dyDescent="0.25">
      <c r="A594" t="s">
        <v>14</v>
      </c>
      <c r="B594" s="3">
        <v>45761</v>
      </c>
      <c r="C594" t="s">
        <v>15</v>
      </c>
      <c r="D594">
        <v>297</v>
      </c>
      <c r="E594">
        <v>247</v>
      </c>
      <c r="F594">
        <v>2</v>
      </c>
      <c r="G594">
        <v>3</v>
      </c>
      <c r="H594" s="1">
        <v>0.98980000000000001</v>
      </c>
      <c r="I594" s="4">
        <v>1.5994212962962962E-4</v>
      </c>
      <c r="J594" s="5">
        <v>5.5439814814814813E-3</v>
      </c>
      <c r="K594" s="5">
        <v>7.407407407407407E-4</v>
      </c>
      <c r="L594" s="5">
        <v>7.407407407407407E-4</v>
      </c>
      <c r="M594" s="5">
        <v>6.2847222222222219E-3</v>
      </c>
      <c r="N594" s="1">
        <f t="shared" si="35"/>
        <v>1.0101010101010102E-2</v>
      </c>
      <c r="O594" s="6">
        <f t="shared" si="33"/>
        <v>0.23031666666666664</v>
      </c>
      <c r="P594" s="6">
        <f t="shared" si="33"/>
        <v>7.9833333333333334</v>
      </c>
      <c r="Q594" s="6">
        <f t="shared" si="33"/>
        <v>1.0666666666666667</v>
      </c>
      <c r="R594" s="6">
        <f t="shared" si="33"/>
        <v>1.0666666666666667</v>
      </c>
      <c r="S594" s="6">
        <f t="shared" si="33"/>
        <v>9.0499999999999989</v>
      </c>
      <c r="T594" s="6" t="str">
        <f t="shared" si="34"/>
        <v>April</v>
      </c>
    </row>
    <row r="595" spans="1:20" x14ac:dyDescent="0.25">
      <c r="A595" t="s">
        <v>14</v>
      </c>
      <c r="B595" s="3">
        <v>45761</v>
      </c>
      <c r="C595" t="s">
        <v>16</v>
      </c>
      <c r="D595">
        <v>27</v>
      </c>
      <c r="E595">
        <v>25</v>
      </c>
      <c r="F595">
        <v>0</v>
      </c>
      <c r="G595">
        <v>2</v>
      </c>
      <c r="H595" s="1">
        <v>0.92589999999999995</v>
      </c>
      <c r="I595" s="4">
        <v>3.112615740740741E-4</v>
      </c>
      <c r="J595" s="5">
        <v>6.3657407407407404E-3</v>
      </c>
      <c r="K595" s="5">
        <v>1.2152777777777778E-3</v>
      </c>
      <c r="L595" s="5">
        <v>6.8287037037037036E-4</v>
      </c>
      <c r="M595" s="5">
        <v>7.0486111111111114E-3</v>
      </c>
      <c r="N595" s="1">
        <f t="shared" si="35"/>
        <v>7.407407407407407E-2</v>
      </c>
      <c r="O595" s="6">
        <f t="shared" si="33"/>
        <v>0.44821666666666671</v>
      </c>
      <c r="P595" s="6">
        <f t="shared" si="33"/>
        <v>9.1666666666666661</v>
      </c>
      <c r="Q595" s="6">
        <f t="shared" si="33"/>
        <v>1.75</v>
      </c>
      <c r="R595" s="6">
        <f t="shared" si="33"/>
        <v>0.98333333333333328</v>
      </c>
      <c r="S595" s="6">
        <f t="shared" si="33"/>
        <v>10.15</v>
      </c>
      <c r="T595" s="6" t="str">
        <f t="shared" si="34"/>
        <v>April</v>
      </c>
    </row>
    <row r="596" spans="1:20" x14ac:dyDescent="0.25">
      <c r="A596" t="s">
        <v>14</v>
      </c>
      <c r="B596" s="3">
        <v>45762</v>
      </c>
      <c r="C596" t="s">
        <v>15</v>
      </c>
      <c r="D596">
        <v>214</v>
      </c>
      <c r="E596">
        <v>172</v>
      </c>
      <c r="F596">
        <v>0</v>
      </c>
      <c r="G596">
        <v>0</v>
      </c>
      <c r="H596" s="1">
        <v>1</v>
      </c>
      <c r="I596" s="4">
        <v>8.4884259259259253E-5</v>
      </c>
      <c r="J596" s="5">
        <v>5.1041666666666666E-3</v>
      </c>
      <c r="K596" s="5">
        <v>6.3657407407407413E-4</v>
      </c>
      <c r="L596" s="5">
        <v>5.2083333333333333E-4</v>
      </c>
      <c r="M596" s="5">
        <v>5.6365740740740742E-3</v>
      </c>
      <c r="N596" s="1">
        <f t="shared" si="35"/>
        <v>0</v>
      </c>
      <c r="O596" s="6">
        <f t="shared" si="33"/>
        <v>0.12223333333333332</v>
      </c>
      <c r="P596" s="6">
        <f t="shared" si="33"/>
        <v>7.35</v>
      </c>
      <c r="Q596" s="6">
        <f t="shared" si="33"/>
        <v>0.91666666666666674</v>
      </c>
      <c r="R596" s="6">
        <f t="shared" si="33"/>
        <v>0.75</v>
      </c>
      <c r="S596" s="6">
        <f t="shared" si="33"/>
        <v>8.1166666666666671</v>
      </c>
      <c r="T596" s="6" t="str">
        <f t="shared" si="34"/>
        <v>April</v>
      </c>
    </row>
    <row r="597" spans="1:20" x14ac:dyDescent="0.25">
      <c r="A597" t="s">
        <v>14</v>
      </c>
      <c r="B597" s="3">
        <v>45762</v>
      </c>
      <c r="C597" t="s">
        <v>16</v>
      </c>
      <c r="D597">
        <v>21</v>
      </c>
      <c r="E597">
        <v>17</v>
      </c>
      <c r="F597">
        <v>0</v>
      </c>
      <c r="G597">
        <v>1</v>
      </c>
      <c r="H597" s="1">
        <v>0.95240000000000002</v>
      </c>
      <c r="I597" s="4">
        <v>2.7256944444444446E-5</v>
      </c>
      <c r="J597" s="5">
        <v>5.6597222222222222E-3</v>
      </c>
      <c r="K597" s="5">
        <v>7.291666666666667E-4</v>
      </c>
      <c r="L597" s="5">
        <v>4.6296296296296298E-4</v>
      </c>
      <c r="M597" s="5">
        <v>6.122685185185185E-3</v>
      </c>
      <c r="N597" s="1">
        <f t="shared" si="35"/>
        <v>4.7619047619047616E-2</v>
      </c>
      <c r="O597" s="6">
        <f t="shared" si="33"/>
        <v>3.925E-2</v>
      </c>
      <c r="P597" s="6">
        <f t="shared" si="33"/>
        <v>8.15</v>
      </c>
      <c r="Q597" s="6">
        <f t="shared" si="33"/>
        <v>1.05</v>
      </c>
      <c r="R597" s="6">
        <f t="shared" si="33"/>
        <v>0.66666666666666674</v>
      </c>
      <c r="S597" s="6">
        <f t="shared" si="33"/>
        <v>8.8166666666666664</v>
      </c>
      <c r="T597" s="6" t="str">
        <f t="shared" si="34"/>
        <v>April</v>
      </c>
    </row>
    <row r="598" spans="1:20" x14ac:dyDescent="0.25">
      <c r="A598" t="s">
        <v>14</v>
      </c>
      <c r="B598" s="3">
        <v>45763</v>
      </c>
      <c r="C598" t="s">
        <v>15</v>
      </c>
      <c r="D598">
        <v>184</v>
      </c>
      <c r="E598">
        <v>148</v>
      </c>
      <c r="F598">
        <v>0</v>
      </c>
      <c r="G598">
        <v>0</v>
      </c>
      <c r="H598" s="1">
        <v>1</v>
      </c>
      <c r="I598" s="4">
        <v>1.0953703703703704E-4</v>
      </c>
      <c r="J598" s="5">
        <v>4.9884259259259257E-3</v>
      </c>
      <c r="K598" s="5">
        <v>5.9027777777777778E-4</v>
      </c>
      <c r="L598" s="5">
        <v>6.4814814814814813E-4</v>
      </c>
      <c r="M598" s="5">
        <v>5.6365740740740742E-3</v>
      </c>
      <c r="N598" s="1">
        <f t="shared" si="35"/>
        <v>0</v>
      </c>
      <c r="O598" s="6">
        <f t="shared" si="33"/>
        <v>0.15773333333333334</v>
      </c>
      <c r="P598" s="6">
        <f t="shared" si="33"/>
        <v>7.1833333333333327</v>
      </c>
      <c r="Q598" s="6">
        <f t="shared" si="33"/>
        <v>0.85</v>
      </c>
      <c r="R598" s="6">
        <f t="shared" si="33"/>
        <v>0.93333333333333335</v>
      </c>
      <c r="S598" s="6">
        <f t="shared" si="33"/>
        <v>8.1166666666666671</v>
      </c>
      <c r="T598" s="6" t="str">
        <f t="shared" si="34"/>
        <v>April</v>
      </c>
    </row>
    <row r="599" spans="1:20" x14ac:dyDescent="0.25">
      <c r="A599" t="s">
        <v>14</v>
      </c>
      <c r="B599" s="3">
        <v>45763</v>
      </c>
      <c r="C599" t="s">
        <v>16</v>
      </c>
      <c r="D599">
        <v>13</v>
      </c>
      <c r="E599">
        <v>13</v>
      </c>
      <c r="F599">
        <v>0</v>
      </c>
      <c r="G599">
        <v>0</v>
      </c>
      <c r="H599" s="1">
        <v>1</v>
      </c>
      <c r="I599" s="4">
        <v>3.03587962962963E-5</v>
      </c>
      <c r="J599" s="5">
        <v>4.43287037037037E-3</v>
      </c>
      <c r="K599" s="5">
        <v>1.0648148148148149E-3</v>
      </c>
      <c r="L599" s="5">
        <v>8.1018518518518516E-4</v>
      </c>
      <c r="M599" s="5">
        <v>5.2314814814814811E-3</v>
      </c>
      <c r="N599" s="1">
        <f t="shared" si="35"/>
        <v>0</v>
      </c>
      <c r="O599" s="6">
        <f t="shared" si="33"/>
        <v>4.3716666666666675E-2</v>
      </c>
      <c r="P599" s="6">
        <f t="shared" si="33"/>
        <v>6.3833333333333329</v>
      </c>
      <c r="Q599" s="6">
        <f t="shared" si="33"/>
        <v>1.5333333333333334</v>
      </c>
      <c r="R599" s="6">
        <f t="shared" si="33"/>
        <v>1.1666666666666667</v>
      </c>
      <c r="S599" s="6">
        <f t="shared" si="33"/>
        <v>7.5333333333333323</v>
      </c>
      <c r="T599" s="6" t="str">
        <f t="shared" si="34"/>
        <v>April</v>
      </c>
    </row>
    <row r="600" spans="1:20" x14ac:dyDescent="0.25">
      <c r="A600" t="s">
        <v>14</v>
      </c>
      <c r="B600" s="3">
        <v>45764</v>
      </c>
      <c r="C600" t="s">
        <v>15</v>
      </c>
      <c r="D600">
        <v>157</v>
      </c>
      <c r="E600">
        <v>135</v>
      </c>
      <c r="F600">
        <v>0</v>
      </c>
      <c r="G600">
        <v>0</v>
      </c>
      <c r="H600" s="1">
        <v>1</v>
      </c>
      <c r="I600" s="4">
        <v>2.5405092592592591E-5</v>
      </c>
      <c r="J600" s="5">
        <v>4.6412037037037038E-3</v>
      </c>
      <c r="K600" s="5">
        <v>4.7453703703703704E-4</v>
      </c>
      <c r="L600" s="5">
        <v>6.4814814814814813E-4</v>
      </c>
      <c r="M600" s="5">
        <v>5.2893518518518515E-3</v>
      </c>
      <c r="N600" s="1">
        <f t="shared" si="35"/>
        <v>0</v>
      </c>
      <c r="O600" s="6">
        <f t="shared" si="33"/>
        <v>3.6583333333333329E-2</v>
      </c>
      <c r="P600" s="6">
        <f t="shared" si="33"/>
        <v>6.6833333333333336</v>
      </c>
      <c r="Q600" s="6">
        <f t="shared" si="33"/>
        <v>0.68333333333333335</v>
      </c>
      <c r="R600" s="6">
        <f t="shared" si="33"/>
        <v>0.93333333333333335</v>
      </c>
      <c r="S600" s="6">
        <f t="shared" si="33"/>
        <v>7.6166666666666663</v>
      </c>
      <c r="T600" s="6" t="str">
        <f t="shared" si="34"/>
        <v>April</v>
      </c>
    </row>
    <row r="601" spans="1:20" x14ac:dyDescent="0.25">
      <c r="A601" t="s">
        <v>14</v>
      </c>
      <c r="B601" s="3">
        <v>45764</v>
      </c>
      <c r="C601" t="s">
        <v>16</v>
      </c>
      <c r="D601">
        <v>11</v>
      </c>
      <c r="E601">
        <v>10</v>
      </c>
      <c r="F601">
        <v>0</v>
      </c>
      <c r="G601">
        <v>0</v>
      </c>
      <c r="H601" s="1">
        <v>1</v>
      </c>
      <c r="I601" s="4">
        <v>1.9733796296296295E-5</v>
      </c>
      <c r="J601" s="5">
        <v>6.6550925925925927E-3</v>
      </c>
      <c r="K601" s="5">
        <v>2.3842592592592591E-3</v>
      </c>
      <c r="L601" s="5">
        <v>4.3981481481481481E-4</v>
      </c>
      <c r="M601" s="5">
        <v>7.0949074074074074E-3</v>
      </c>
      <c r="N601" s="1">
        <f t="shared" si="35"/>
        <v>0</v>
      </c>
      <c r="O601" s="6">
        <f t="shared" si="33"/>
        <v>2.8416666666666666E-2</v>
      </c>
      <c r="P601" s="6">
        <f t="shared" si="33"/>
        <v>9.5833333333333339</v>
      </c>
      <c r="Q601" s="6">
        <f t="shared" si="33"/>
        <v>3.4333333333333331</v>
      </c>
      <c r="R601" s="6">
        <f t="shared" si="33"/>
        <v>0.6333333333333333</v>
      </c>
      <c r="S601" s="6">
        <f t="shared" si="33"/>
        <v>10.216666666666667</v>
      </c>
      <c r="T601" s="6" t="str">
        <f t="shared" si="34"/>
        <v>April</v>
      </c>
    </row>
    <row r="602" spans="1:20" x14ac:dyDescent="0.25">
      <c r="A602" t="s">
        <v>14</v>
      </c>
      <c r="B602" s="3">
        <v>45765</v>
      </c>
      <c r="C602" t="s">
        <v>15</v>
      </c>
      <c r="D602">
        <v>172</v>
      </c>
      <c r="E602">
        <v>143</v>
      </c>
      <c r="F602">
        <v>0</v>
      </c>
      <c r="G602">
        <v>0</v>
      </c>
      <c r="H602" s="1">
        <v>1</v>
      </c>
      <c r="I602" s="4">
        <v>2.5393518518518519E-5</v>
      </c>
      <c r="J602" s="5">
        <v>4.8726851851851848E-3</v>
      </c>
      <c r="K602" s="5">
        <v>5.9027777777777778E-4</v>
      </c>
      <c r="L602" s="5">
        <v>8.3333333333333339E-4</v>
      </c>
      <c r="M602" s="5">
        <v>5.6944444444444447E-3</v>
      </c>
      <c r="N602" s="1">
        <f t="shared" si="35"/>
        <v>0</v>
      </c>
      <c r="O602" s="6">
        <f t="shared" si="33"/>
        <v>3.6566666666666671E-2</v>
      </c>
      <c r="P602" s="6">
        <f t="shared" si="33"/>
        <v>7.0166666666666657</v>
      </c>
      <c r="Q602" s="6">
        <f t="shared" si="33"/>
        <v>0.85</v>
      </c>
      <c r="R602" s="6">
        <f t="shared" si="33"/>
        <v>1.2000000000000002</v>
      </c>
      <c r="S602" s="6">
        <f t="shared" si="33"/>
        <v>8.2000000000000011</v>
      </c>
      <c r="T602" s="6" t="str">
        <f t="shared" si="34"/>
        <v>April</v>
      </c>
    </row>
    <row r="603" spans="1:20" x14ac:dyDescent="0.25">
      <c r="A603" t="s">
        <v>14</v>
      </c>
      <c r="B603" s="3">
        <v>45765</v>
      </c>
      <c r="C603" t="s">
        <v>16</v>
      </c>
      <c r="D603">
        <v>14</v>
      </c>
      <c r="E603">
        <v>9</v>
      </c>
      <c r="F603">
        <v>0</v>
      </c>
      <c r="G603">
        <v>0</v>
      </c>
      <c r="H603" s="1">
        <v>1</v>
      </c>
      <c r="I603" s="4">
        <v>1.989583333333333E-5</v>
      </c>
      <c r="J603" s="5">
        <v>4.340277777777778E-3</v>
      </c>
      <c r="K603" s="5">
        <v>2.5462962962962961E-4</v>
      </c>
      <c r="L603" s="5">
        <v>6.018518518518519E-4</v>
      </c>
      <c r="M603" s="5">
        <v>4.9421296296296297E-3</v>
      </c>
      <c r="N603" s="1">
        <f t="shared" si="35"/>
        <v>0</v>
      </c>
      <c r="O603" s="6">
        <f t="shared" si="33"/>
        <v>2.8649999999999995E-2</v>
      </c>
      <c r="P603" s="6">
        <f t="shared" si="33"/>
        <v>6.25</v>
      </c>
      <c r="Q603" s="6">
        <f t="shared" si="33"/>
        <v>0.36666666666666664</v>
      </c>
      <c r="R603" s="6">
        <f t="shared" si="33"/>
        <v>0.8666666666666667</v>
      </c>
      <c r="S603" s="6">
        <f t="shared" si="33"/>
        <v>7.1166666666666671</v>
      </c>
      <c r="T603" s="6" t="str">
        <f t="shared" si="34"/>
        <v>April</v>
      </c>
    </row>
    <row r="604" spans="1:20" x14ac:dyDescent="0.25">
      <c r="A604" t="s">
        <v>14</v>
      </c>
      <c r="B604" s="3">
        <v>45768</v>
      </c>
      <c r="C604" t="s">
        <v>15</v>
      </c>
      <c r="D604">
        <v>242</v>
      </c>
      <c r="E604">
        <v>200</v>
      </c>
      <c r="F604">
        <v>1</v>
      </c>
      <c r="G604">
        <v>1</v>
      </c>
      <c r="H604" s="1">
        <v>0.99170000000000003</v>
      </c>
      <c r="I604" s="4">
        <v>1.1125000000000001E-4</v>
      </c>
      <c r="J604" s="5">
        <v>5.4513888888888893E-3</v>
      </c>
      <c r="K604" s="5">
        <v>6.3657407407407413E-4</v>
      </c>
      <c r="L604" s="5">
        <v>8.2175925925925927E-4</v>
      </c>
      <c r="M604" s="5">
        <v>6.2615740740740739E-3</v>
      </c>
      <c r="N604" s="1">
        <f t="shared" si="35"/>
        <v>4.1322314049586778E-3</v>
      </c>
      <c r="O604" s="6">
        <f t="shared" si="33"/>
        <v>0.16020000000000001</v>
      </c>
      <c r="P604" s="6">
        <f t="shared" si="33"/>
        <v>7.8500000000000005</v>
      </c>
      <c r="Q604" s="6">
        <f t="shared" si="33"/>
        <v>0.91666666666666674</v>
      </c>
      <c r="R604" s="6">
        <f t="shared" si="33"/>
        <v>1.1833333333333333</v>
      </c>
      <c r="S604" s="6">
        <f t="shared" si="33"/>
        <v>9.0166666666666657</v>
      </c>
      <c r="T604" s="6" t="str">
        <f>TEXT(B604,"MMMM")</f>
        <v>April</v>
      </c>
    </row>
    <row r="605" spans="1:20" x14ac:dyDescent="0.25">
      <c r="A605" t="s">
        <v>14</v>
      </c>
      <c r="B605" s="3">
        <v>45768</v>
      </c>
      <c r="C605" t="s">
        <v>16</v>
      </c>
      <c r="D605">
        <v>19</v>
      </c>
      <c r="E605">
        <v>14</v>
      </c>
      <c r="F605">
        <v>0</v>
      </c>
      <c r="G605">
        <v>0</v>
      </c>
      <c r="H605" s="1">
        <v>1</v>
      </c>
      <c r="I605" s="4">
        <v>1.720486111111111E-4</v>
      </c>
      <c r="J605" s="5">
        <v>5.8333333333333336E-3</v>
      </c>
      <c r="K605" s="5">
        <v>1.6782407407407408E-3</v>
      </c>
      <c r="L605" s="5">
        <v>1.6087962962962963E-3</v>
      </c>
      <c r="M605" s="5">
        <v>7.4537037037037037E-3</v>
      </c>
      <c r="N605" s="1">
        <f t="shared" si="35"/>
        <v>0</v>
      </c>
      <c r="O605" s="6">
        <f t="shared" si="33"/>
        <v>0.24774999999999997</v>
      </c>
      <c r="P605" s="6">
        <f t="shared" si="33"/>
        <v>8.4</v>
      </c>
      <c r="Q605" s="6">
        <f t="shared" si="33"/>
        <v>2.4166666666666665</v>
      </c>
      <c r="R605" s="6">
        <f t="shared" si="33"/>
        <v>2.3166666666666669</v>
      </c>
      <c r="S605" s="6">
        <f t="shared" si="33"/>
        <v>10.733333333333333</v>
      </c>
      <c r="T605" s="6" t="str">
        <f t="shared" ref="T605:T668" si="36">TEXT(B605,"MMMM")</f>
        <v>April</v>
      </c>
    </row>
    <row r="606" spans="1:20" x14ac:dyDescent="0.25">
      <c r="A606" t="s">
        <v>14</v>
      </c>
      <c r="B606" s="3">
        <v>45769</v>
      </c>
      <c r="C606" t="s">
        <v>15</v>
      </c>
      <c r="D606">
        <v>191</v>
      </c>
      <c r="E606">
        <v>158</v>
      </c>
      <c r="F606">
        <v>0</v>
      </c>
      <c r="G606">
        <v>1</v>
      </c>
      <c r="H606" s="1">
        <v>0.99480000000000002</v>
      </c>
      <c r="I606" s="4">
        <v>7.0717592592592598E-5</v>
      </c>
      <c r="J606" s="5">
        <v>4.1203703703703706E-3</v>
      </c>
      <c r="K606" s="5">
        <v>5.5555555555555556E-4</v>
      </c>
      <c r="L606" s="5">
        <v>6.8287037037037036E-4</v>
      </c>
      <c r="M606" s="5">
        <v>4.8032407407407407E-3</v>
      </c>
      <c r="N606" s="1">
        <f t="shared" si="35"/>
        <v>5.235602094240838E-3</v>
      </c>
      <c r="O606" s="6">
        <f t="shared" si="33"/>
        <v>0.10183333333333335</v>
      </c>
      <c r="P606" s="6">
        <f t="shared" si="33"/>
        <v>5.9333333333333336</v>
      </c>
      <c r="Q606" s="6">
        <f t="shared" si="33"/>
        <v>0.8</v>
      </c>
      <c r="R606" s="6">
        <f t="shared" si="33"/>
        <v>0.98333333333333328</v>
      </c>
      <c r="S606" s="6">
        <f t="shared" si="33"/>
        <v>6.916666666666667</v>
      </c>
      <c r="T606" s="6" t="str">
        <f t="shared" si="36"/>
        <v>April</v>
      </c>
    </row>
    <row r="607" spans="1:20" x14ac:dyDescent="0.25">
      <c r="A607" t="s">
        <v>14</v>
      </c>
      <c r="B607" s="3">
        <v>45769</v>
      </c>
      <c r="C607" t="s">
        <v>16</v>
      </c>
      <c r="D607">
        <v>14</v>
      </c>
      <c r="E607">
        <v>12</v>
      </c>
      <c r="F607">
        <v>0</v>
      </c>
      <c r="G607">
        <v>0</v>
      </c>
      <c r="H607" s="1">
        <v>1</v>
      </c>
      <c r="I607" s="4">
        <v>1.9861111111111111E-5</v>
      </c>
      <c r="J607" s="5">
        <v>5.6481481481481478E-3</v>
      </c>
      <c r="K607" s="5">
        <v>1.4930555555555556E-3</v>
      </c>
      <c r="L607" s="5">
        <v>4.7453703703703704E-4</v>
      </c>
      <c r="M607" s="5">
        <v>6.1111111111111114E-3</v>
      </c>
      <c r="N607" s="1">
        <f t="shared" si="35"/>
        <v>0</v>
      </c>
      <c r="O607" s="6">
        <f t="shared" si="33"/>
        <v>2.86E-2</v>
      </c>
      <c r="P607" s="6">
        <f t="shared" si="33"/>
        <v>8.1333333333333329</v>
      </c>
      <c r="Q607" s="6">
        <f t="shared" si="33"/>
        <v>2.15</v>
      </c>
      <c r="R607" s="6">
        <f t="shared" si="33"/>
        <v>0.68333333333333335</v>
      </c>
      <c r="S607" s="6">
        <f t="shared" si="33"/>
        <v>8.8000000000000007</v>
      </c>
      <c r="T607" s="6" t="str">
        <f t="shared" si="36"/>
        <v>April</v>
      </c>
    </row>
    <row r="608" spans="1:20" x14ac:dyDescent="0.25">
      <c r="A608" t="s">
        <v>14</v>
      </c>
      <c r="B608" s="3">
        <v>45770</v>
      </c>
      <c r="C608" t="s">
        <v>15</v>
      </c>
      <c r="D608">
        <v>166</v>
      </c>
      <c r="E608">
        <v>133</v>
      </c>
      <c r="F608">
        <v>0</v>
      </c>
      <c r="G608">
        <v>0</v>
      </c>
      <c r="H608" s="1">
        <v>1</v>
      </c>
      <c r="I608" s="4">
        <v>2.5497685185185184E-5</v>
      </c>
      <c r="J608" s="5">
        <v>4.7685185185185183E-3</v>
      </c>
      <c r="K608" s="5">
        <v>6.018518518518519E-4</v>
      </c>
      <c r="L608" s="5">
        <v>9.9537037037037042E-4</v>
      </c>
      <c r="M608" s="5">
        <v>5.7638888888888887E-3</v>
      </c>
      <c r="N608" s="1">
        <f t="shared" si="35"/>
        <v>0</v>
      </c>
      <c r="O608" s="6">
        <f t="shared" si="33"/>
        <v>3.6716666666666668E-2</v>
      </c>
      <c r="P608" s="6">
        <f t="shared" si="33"/>
        <v>6.8666666666666663</v>
      </c>
      <c r="Q608" s="6">
        <f t="shared" si="33"/>
        <v>0.8666666666666667</v>
      </c>
      <c r="R608" s="6">
        <f t="shared" si="33"/>
        <v>1.4333333333333333</v>
      </c>
      <c r="S608" s="6">
        <f t="shared" si="33"/>
        <v>8.2999999999999989</v>
      </c>
      <c r="T608" s="6" t="str">
        <f t="shared" si="36"/>
        <v>April</v>
      </c>
    </row>
    <row r="609" spans="1:20" x14ac:dyDescent="0.25">
      <c r="A609" t="s">
        <v>14</v>
      </c>
      <c r="B609" s="3">
        <v>45770</v>
      </c>
      <c r="C609" t="s">
        <v>16</v>
      </c>
      <c r="D609">
        <v>18</v>
      </c>
      <c r="E609">
        <v>18</v>
      </c>
      <c r="F609">
        <v>0</v>
      </c>
      <c r="G609">
        <v>1</v>
      </c>
      <c r="H609" s="1">
        <v>0.94440000000000002</v>
      </c>
      <c r="I609" s="4">
        <v>2.0046296296296296E-5</v>
      </c>
      <c r="J609" s="5">
        <v>4.5138888888888885E-3</v>
      </c>
      <c r="K609" s="5">
        <v>1.2037037037037038E-3</v>
      </c>
      <c r="L609" s="5">
        <v>5.7870370370370367E-4</v>
      </c>
      <c r="M609" s="5">
        <v>5.092592592592593E-3</v>
      </c>
      <c r="N609" s="1">
        <f t="shared" si="35"/>
        <v>5.5555555555555552E-2</v>
      </c>
      <c r="O609" s="6">
        <f t="shared" si="33"/>
        <v>2.8866666666666665E-2</v>
      </c>
      <c r="P609" s="6">
        <f t="shared" si="33"/>
        <v>6.4999999999999991</v>
      </c>
      <c r="Q609" s="6">
        <f t="shared" si="33"/>
        <v>1.7333333333333334</v>
      </c>
      <c r="R609" s="6">
        <f t="shared" si="33"/>
        <v>0.83333333333333326</v>
      </c>
      <c r="S609" s="6">
        <f t="shared" si="33"/>
        <v>7.3333333333333339</v>
      </c>
      <c r="T609" s="6" t="str">
        <f t="shared" si="36"/>
        <v>April</v>
      </c>
    </row>
    <row r="610" spans="1:20" x14ac:dyDescent="0.25">
      <c r="A610" t="s">
        <v>14</v>
      </c>
      <c r="B610" s="3">
        <v>45771</v>
      </c>
      <c r="C610" t="s">
        <v>15</v>
      </c>
      <c r="D610">
        <v>183</v>
      </c>
      <c r="E610">
        <v>143</v>
      </c>
      <c r="F610">
        <v>0</v>
      </c>
      <c r="G610">
        <v>2</v>
      </c>
      <c r="H610" s="1">
        <v>0.98909999999999998</v>
      </c>
      <c r="I610" s="4">
        <v>1.35E-4</v>
      </c>
      <c r="J610" s="5">
        <v>5.4282407407407404E-3</v>
      </c>
      <c r="K610" s="5">
        <v>5.9027777777777778E-4</v>
      </c>
      <c r="L610" s="5">
        <v>1.1805555555555556E-3</v>
      </c>
      <c r="M610" s="5">
        <v>6.6087962962962966E-3</v>
      </c>
      <c r="N610" s="1">
        <f t="shared" si="35"/>
        <v>1.092896174863388E-2</v>
      </c>
      <c r="O610" s="6">
        <f t="shared" ref="O610:S660" si="37">I610*1440</f>
        <v>0.19439999999999999</v>
      </c>
      <c r="P610" s="6">
        <f t="shared" si="37"/>
        <v>7.8166666666666664</v>
      </c>
      <c r="Q610" s="6">
        <f t="shared" si="37"/>
        <v>0.85</v>
      </c>
      <c r="R610" s="6">
        <f t="shared" si="37"/>
        <v>1.7</v>
      </c>
      <c r="S610" s="6">
        <f t="shared" si="37"/>
        <v>9.5166666666666675</v>
      </c>
      <c r="T610" s="6" t="str">
        <f t="shared" si="36"/>
        <v>April</v>
      </c>
    </row>
    <row r="611" spans="1:20" x14ac:dyDescent="0.25">
      <c r="A611" t="s">
        <v>14</v>
      </c>
      <c r="B611" s="3">
        <v>45771</v>
      </c>
      <c r="C611" t="s">
        <v>16</v>
      </c>
      <c r="D611">
        <v>20</v>
      </c>
      <c r="E611">
        <v>15</v>
      </c>
      <c r="F611">
        <v>0</v>
      </c>
      <c r="G611">
        <v>1</v>
      </c>
      <c r="H611" s="1">
        <v>0.95</v>
      </c>
      <c r="I611" s="4">
        <v>1.9791666666666665E-5</v>
      </c>
      <c r="J611" s="5">
        <v>6.076388888888889E-3</v>
      </c>
      <c r="K611" s="5">
        <v>1.238425925925926E-3</v>
      </c>
      <c r="L611" s="5">
        <v>4.861111111111111E-4</v>
      </c>
      <c r="M611" s="5">
        <v>6.5624999999999998E-3</v>
      </c>
      <c r="N611" s="1">
        <f t="shared" si="35"/>
        <v>0.05</v>
      </c>
      <c r="O611" s="6">
        <f t="shared" si="37"/>
        <v>2.8499999999999998E-2</v>
      </c>
      <c r="P611" s="6">
        <f t="shared" si="37"/>
        <v>8.75</v>
      </c>
      <c r="Q611" s="6">
        <f t="shared" si="37"/>
        <v>1.7833333333333334</v>
      </c>
      <c r="R611" s="6">
        <f t="shared" si="37"/>
        <v>0.7</v>
      </c>
      <c r="S611" s="6">
        <f t="shared" si="37"/>
        <v>9.4499999999999993</v>
      </c>
      <c r="T611" s="6" t="str">
        <f t="shared" si="36"/>
        <v>April</v>
      </c>
    </row>
    <row r="612" spans="1:20" x14ac:dyDescent="0.25">
      <c r="A612" t="s">
        <v>14</v>
      </c>
      <c r="B612" s="3">
        <v>45775</v>
      </c>
      <c r="C612" t="s">
        <v>15</v>
      </c>
      <c r="D612">
        <v>293</v>
      </c>
      <c r="E612">
        <v>237</v>
      </c>
      <c r="F612">
        <v>0</v>
      </c>
      <c r="G612">
        <v>0</v>
      </c>
      <c r="H612" s="1">
        <v>1</v>
      </c>
      <c r="I612" s="4">
        <v>5.0532407407407401E-5</v>
      </c>
      <c r="J612" s="5">
        <v>5.0000000000000001E-3</v>
      </c>
      <c r="K612" s="5">
        <v>5.3240740740740744E-4</v>
      </c>
      <c r="L612" s="5">
        <v>8.7962962962962962E-4</v>
      </c>
      <c r="M612" s="5">
        <v>5.8796296296296296E-3</v>
      </c>
      <c r="N612" s="1">
        <f t="shared" si="35"/>
        <v>0</v>
      </c>
      <c r="O612" s="6">
        <f t="shared" si="37"/>
        <v>7.276666666666666E-2</v>
      </c>
      <c r="P612" s="6">
        <f t="shared" si="37"/>
        <v>7.2</v>
      </c>
      <c r="Q612" s="6">
        <f t="shared" si="37"/>
        <v>0.76666666666666672</v>
      </c>
      <c r="R612" s="6">
        <f t="shared" si="37"/>
        <v>1.2666666666666666</v>
      </c>
      <c r="S612" s="6">
        <f t="shared" si="37"/>
        <v>8.4666666666666668</v>
      </c>
      <c r="T612" s="6" t="str">
        <f t="shared" si="36"/>
        <v>April</v>
      </c>
    </row>
    <row r="613" spans="1:20" x14ac:dyDescent="0.25">
      <c r="A613" t="s">
        <v>14</v>
      </c>
      <c r="B613" s="3">
        <v>45775</v>
      </c>
      <c r="C613" t="s">
        <v>16</v>
      </c>
      <c r="D613">
        <v>26</v>
      </c>
      <c r="E613">
        <v>21</v>
      </c>
      <c r="F613">
        <v>0</v>
      </c>
      <c r="G613">
        <v>2</v>
      </c>
      <c r="H613" s="1">
        <v>0.92310000000000003</v>
      </c>
      <c r="I613" s="4">
        <v>2.984027777777778E-4</v>
      </c>
      <c r="J613" s="5">
        <v>5.4745370370370373E-3</v>
      </c>
      <c r="K613" s="5">
        <v>6.3657407407407413E-4</v>
      </c>
      <c r="L613" s="5">
        <v>5.9027777777777778E-4</v>
      </c>
      <c r="M613" s="5">
        <v>6.0648148148148145E-3</v>
      </c>
      <c r="N613" s="1">
        <f t="shared" si="35"/>
        <v>7.6923076923076927E-2</v>
      </c>
      <c r="O613" s="6">
        <f t="shared" si="37"/>
        <v>0.42970000000000003</v>
      </c>
      <c r="P613" s="6">
        <f t="shared" si="37"/>
        <v>7.8833333333333337</v>
      </c>
      <c r="Q613" s="6">
        <f t="shared" si="37"/>
        <v>0.91666666666666674</v>
      </c>
      <c r="R613" s="6">
        <f t="shared" si="37"/>
        <v>0.85</v>
      </c>
      <c r="S613" s="6">
        <f t="shared" si="37"/>
        <v>8.7333333333333325</v>
      </c>
      <c r="T613" s="6" t="str">
        <f t="shared" si="36"/>
        <v>April</v>
      </c>
    </row>
    <row r="614" spans="1:20" x14ac:dyDescent="0.25">
      <c r="A614" t="s">
        <v>14</v>
      </c>
      <c r="B614" s="3">
        <v>45776</v>
      </c>
      <c r="C614" t="s">
        <v>15</v>
      </c>
      <c r="D614">
        <v>199</v>
      </c>
      <c r="E614">
        <v>170</v>
      </c>
      <c r="F614">
        <v>0</v>
      </c>
      <c r="G614">
        <v>0</v>
      </c>
      <c r="H614" s="1">
        <v>0.995</v>
      </c>
      <c r="I614" s="4">
        <v>3.2199074074074072E-5</v>
      </c>
      <c r="J614" s="5">
        <v>4.9652777777777777E-3</v>
      </c>
      <c r="K614" s="5">
        <v>5.3240740740740744E-4</v>
      </c>
      <c r="L614" s="5">
        <v>6.4814814814814813E-4</v>
      </c>
      <c r="M614" s="5">
        <v>5.6134259259259262E-3</v>
      </c>
      <c r="N614" s="1">
        <f t="shared" si="35"/>
        <v>0</v>
      </c>
      <c r="O614" s="6">
        <f t="shared" si="37"/>
        <v>4.636666666666666E-2</v>
      </c>
      <c r="P614" s="6">
        <f t="shared" si="37"/>
        <v>7.1499999999999995</v>
      </c>
      <c r="Q614" s="6">
        <f t="shared" si="37"/>
        <v>0.76666666666666672</v>
      </c>
      <c r="R614" s="6">
        <f t="shared" si="37"/>
        <v>0.93333333333333335</v>
      </c>
      <c r="S614" s="6">
        <f t="shared" si="37"/>
        <v>8.0833333333333339</v>
      </c>
      <c r="T614" s="6" t="str">
        <f t="shared" si="36"/>
        <v>April</v>
      </c>
    </row>
    <row r="615" spans="1:20" x14ac:dyDescent="0.25">
      <c r="A615" t="s">
        <v>14</v>
      </c>
      <c r="B615" s="3">
        <v>45776</v>
      </c>
      <c r="C615" t="s">
        <v>16</v>
      </c>
      <c r="D615">
        <v>16</v>
      </c>
      <c r="E615">
        <v>16</v>
      </c>
      <c r="F615">
        <v>0</v>
      </c>
      <c r="G615">
        <v>0</v>
      </c>
      <c r="H615" s="1">
        <v>1</v>
      </c>
      <c r="I615" s="4">
        <v>5.0923611111111113E-4</v>
      </c>
      <c r="J615" s="5">
        <v>4.363425925925926E-3</v>
      </c>
      <c r="K615" s="5">
        <v>9.4907407407407408E-4</v>
      </c>
      <c r="L615" s="5">
        <v>2.5462962962962961E-4</v>
      </c>
      <c r="M615" s="5">
        <v>4.6064814814814814E-3</v>
      </c>
      <c r="N615" s="1">
        <f t="shared" si="35"/>
        <v>0</v>
      </c>
      <c r="O615" s="6">
        <f t="shared" si="37"/>
        <v>0.73330000000000006</v>
      </c>
      <c r="P615" s="6">
        <f t="shared" si="37"/>
        <v>6.2833333333333332</v>
      </c>
      <c r="Q615" s="6">
        <f t="shared" si="37"/>
        <v>1.3666666666666667</v>
      </c>
      <c r="R615" s="6">
        <f t="shared" si="37"/>
        <v>0.36666666666666664</v>
      </c>
      <c r="S615" s="6">
        <f t="shared" si="37"/>
        <v>6.6333333333333329</v>
      </c>
      <c r="T615" s="6" t="str">
        <f t="shared" si="36"/>
        <v>April</v>
      </c>
    </row>
    <row r="616" spans="1:20" x14ac:dyDescent="0.25">
      <c r="A616" t="s">
        <v>14</v>
      </c>
      <c r="B616" s="3">
        <v>45777</v>
      </c>
      <c r="C616" t="s">
        <v>15</v>
      </c>
      <c r="D616">
        <v>220</v>
      </c>
      <c r="E616">
        <v>177</v>
      </c>
      <c r="F616">
        <v>0</v>
      </c>
      <c r="G616">
        <v>0</v>
      </c>
      <c r="H616" s="1">
        <v>1</v>
      </c>
      <c r="I616" s="4">
        <v>4.0451388888888888E-5</v>
      </c>
      <c r="J616" s="5">
        <v>5.0000000000000001E-3</v>
      </c>
      <c r="K616" s="5">
        <v>4.9768518518518521E-4</v>
      </c>
      <c r="L616" s="5">
        <v>7.6388888888888893E-4</v>
      </c>
      <c r="M616" s="5">
        <v>5.7638888888888887E-3</v>
      </c>
      <c r="N616" s="1">
        <f t="shared" si="35"/>
        <v>0</v>
      </c>
      <c r="O616" s="6">
        <f t="shared" si="37"/>
        <v>5.8249999999999996E-2</v>
      </c>
      <c r="P616" s="6">
        <f t="shared" si="37"/>
        <v>7.2</v>
      </c>
      <c r="Q616" s="6">
        <f t="shared" si="37"/>
        <v>0.71666666666666667</v>
      </c>
      <c r="R616" s="6">
        <f t="shared" si="37"/>
        <v>1.1000000000000001</v>
      </c>
      <c r="S616" s="6">
        <f t="shared" si="37"/>
        <v>8.2999999999999989</v>
      </c>
      <c r="T616" s="6" t="str">
        <f t="shared" si="36"/>
        <v>April</v>
      </c>
    </row>
    <row r="617" spans="1:20" x14ac:dyDescent="0.25">
      <c r="A617" t="s">
        <v>14</v>
      </c>
      <c r="B617" s="3">
        <v>45777</v>
      </c>
      <c r="C617" t="s">
        <v>16</v>
      </c>
      <c r="D617">
        <v>16</v>
      </c>
      <c r="E617">
        <v>14</v>
      </c>
      <c r="F617">
        <v>0</v>
      </c>
      <c r="G617">
        <v>2</v>
      </c>
      <c r="H617" s="1">
        <v>0.875</v>
      </c>
      <c r="I617" s="4">
        <v>2.0034722222222221E-5</v>
      </c>
      <c r="J617" s="5">
        <v>4.2129629629629626E-3</v>
      </c>
      <c r="K617" s="5">
        <v>7.6388888888888893E-4</v>
      </c>
      <c r="L617" s="5">
        <v>7.5231481481481482E-4</v>
      </c>
      <c r="M617" s="5">
        <v>4.9652777777777777E-3</v>
      </c>
      <c r="N617" s="1">
        <f t="shared" si="35"/>
        <v>0.125</v>
      </c>
      <c r="O617" s="6">
        <f t="shared" si="37"/>
        <v>2.8849999999999997E-2</v>
      </c>
      <c r="P617" s="6">
        <f t="shared" si="37"/>
        <v>6.0666666666666664</v>
      </c>
      <c r="Q617" s="6">
        <f t="shared" si="37"/>
        <v>1.1000000000000001</v>
      </c>
      <c r="R617" s="6">
        <f t="shared" si="37"/>
        <v>1.0833333333333333</v>
      </c>
      <c r="S617" s="6">
        <f t="shared" si="37"/>
        <v>7.1499999999999995</v>
      </c>
      <c r="T617" s="6" t="str">
        <f t="shared" si="36"/>
        <v>April</v>
      </c>
    </row>
    <row r="618" spans="1:20" x14ac:dyDescent="0.25">
      <c r="A618" t="s">
        <v>14</v>
      </c>
      <c r="B618" s="3">
        <v>45778</v>
      </c>
      <c r="C618" t="s">
        <v>15</v>
      </c>
      <c r="D618">
        <v>170</v>
      </c>
      <c r="E618">
        <v>140</v>
      </c>
      <c r="F618">
        <v>0</v>
      </c>
      <c r="G618">
        <v>0</v>
      </c>
      <c r="H618" s="1">
        <v>1</v>
      </c>
      <c r="I618" s="4">
        <v>3.2847222222222224E-5</v>
      </c>
      <c r="J618" s="5">
        <v>4.8032407407407407E-3</v>
      </c>
      <c r="K618" s="5">
        <v>4.6296296296296298E-4</v>
      </c>
      <c r="L618" s="5">
        <v>8.4490740740740739E-4</v>
      </c>
      <c r="M618" s="5">
        <v>5.6481481481481478E-3</v>
      </c>
      <c r="N618" s="1">
        <f t="shared" si="35"/>
        <v>0</v>
      </c>
      <c r="O618" s="6">
        <f t="shared" si="37"/>
        <v>4.7300000000000002E-2</v>
      </c>
      <c r="P618" s="6">
        <f t="shared" si="37"/>
        <v>6.916666666666667</v>
      </c>
      <c r="Q618" s="6">
        <f t="shared" si="37"/>
        <v>0.66666666666666674</v>
      </c>
      <c r="R618" s="6">
        <f t="shared" si="37"/>
        <v>1.2166666666666666</v>
      </c>
      <c r="S618" s="6">
        <f t="shared" si="37"/>
        <v>8.1333333333333329</v>
      </c>
      <c r="T618" s="6" t="str">
        <f t="shared" si="36"/>
        <v>May</v>
      </c>
    </row>
    <row r="619" spans="1:20" x14ac:dyDescent="0.25">
      <c r="A619" t="s">
        <v>14</v>
      </c>
      <c r="B619" s="3">
        <v>45778</v>
      </c>
      <c r="C619" t="s">
        <v>16</v>
      </c>
      <c r="D619">
        <v>17</v>
      </c>
      <c r="E619">
        <v>15</v>
      </c>
      <c r="F619">
        <v>0</v>
      </c>
      <c r="G619">
        <v>1</v>
      </c>
      <c r="H619" s="1">
        <v>0.94120000000000004</v>
      </c>
      <c r="I619" s="4">
        <v>6.0891203703703703E-5</v>
      </c>
      <c r="J619" s="5">
        <v>6.0648148148148145E-3</v>
      </c>
      <c r="K619" s="5">
        <v>1.1689814814814816E-3</v>
      </c>
      <c r="L619" s="5">
        <v>7.8703703703703705E-4</v>
      </c>
      <c r="M619" s="5">
        <v>6.851851851851852E-3</v>
      </c>
      <c r="N619" s="1">
        <f t="shared" si="35"/>
        <v>5.8823529411764705E-2</v>
      </c>
      <c r="O619" s="6">
        <f t="shared" si="37"/>
        <v>8.7683333333333335E-2</v>
      </c>
      <c r="P619" s="6">
        <f t="shared" si="37"/>
        <v>8.7333333333333325</v>
      </c>
      <c r="Q619" s="6">
        <f t="shared" si="37"/>
        <v>1.6833333333333333</v>
      </c>
      <c r="R619" s="6">
        <f t="shared" si="37"/>
        <v>1.1333333333333333</v>
      </c>
      <c r="S619" s="6">
        <f t="shared" si="37"/>
        <v>9.8666666666666671</v>
      </c>
      <c r="T619" s="6" t="str">
        <f t="shared" si="36"/>
        <v>May</v>
      </c>
    </row>
    <row r="620" spans="1:20" x14ac:dyDescent="0.25">
      <c r="A620" t="s">
        <v>14</v>
      </c>
      <c r="B620" s="3">
        <v>45779</v>
      </c>
      <c r="C620" t="s">
        <v>15</v>
      </c>
      <c r="D620">
        <v>159</v>
      </c>
      <c r="E620">
        <v>139</v>
      </c>
      <c r="F620">
        <v>0</v>
      </c>
      <c r="G620">
        <v>0</v>
      </c>
      <c r="H620" s="1">
        <v>1</v>
      </c>
      <c r="I620" s="4">
        <v>2.5474537037037037E-5</v>
      </c>
      <c r="J620" s="5">
        <v>5.37037037037037E-3</v>
      </c>
      <c r="K620" s="5">
        <v>4.7453703703703704E-4</v>
      </c>
      <c r="L620" s="5">
        <v>8.7962962962962962E-4</v>
      </c>
      <c r="M620" s="5">
        <v>6.2500000000000003E-3</v>
      </c>
      <c r="N620" s="1">
        <f t="shared" si="35"/>
        <v>0</v>
      </c>
      <c r="O620" s="6">
        <f t="shared" si="37"/>
        <v>3.6683333333333332E-2</v>
      </c>
      <c r="P620" s="6">
        <f t="shared" si="37"/>
        <v>7.7333333333333325</v>
      </c>
      <c r="Q620" s="6">
        <f t="shared" si="37"/>
        <v>0.68333333333333335</v>
      </c>
      <c r="R620" s="6">
        <f t="shared" si="37"/>
        <v>1.2666666666666666</v>
      </c>
      <c r="S620" s="6">
        <f t="shared" si="37"/>
        <v>9</v>
      </c>
      <c r="T620" s="6" t="str">
        <f t="shared" si="36"/>
        <v>May</v>
      </c>
    </row>
    <row r="621" spans="1:20" x14ac:dyDescent="0.25">
      <c r="A621" t="s">
        <v>14</v>
      </c>
      <c r="B621" s="3">
        <v>45779</v>
      </c>
      <c r="C621" t="s">
        <v>16</v>
      </c>
      <c r="D621">
        <v>14</v>
      </c>
      <c r="E621">
        <v>13</v>
      </c>
      <c r="F621">
        <v>0</v>
      </c>
      <c r="G621">
        <v>0</v>
      </c>
      <c r="H621" s="1">
        <v>1</v>
      </c>
      <c r="I621" s="4">
        <v>9.7650462962962958E-5</v>
      </c>
      <c r="J621" s="5">
        <v>3.7268518518518519E-3</v>
      </c>
      <c r="K621" s="5">
        <v>8.2175925925925927E-4</v>
      </c>
      <c r="L621" s="5">
        <v>6.2500000000000001E-4</v>
      </c>
      <c r="M621" s="5">
        <v>4.340277777777778E-3</v>
      </c>
      <c r="N621" s="1">
        <f t="shared" si="35"/>
        <v>0</v>
      </c>
      <c r="O621" s="6">
        <f t="shared" si="37"/>
        <v>0.14061666666666667</v>
      </c>
      <c r="P621" s="6">
        <f t="shared" si="37"/>
        <v>5.3666666666666663</v>
      </c>
      <c r="Q621" s="6">
        <f t="shared" si="37"/>
        <v>1.1833333333333333</v>
      </c>
      <c r="R621" s="6">
        <f t="shared" si="37"/>
        <v>0.9</v>
      </c>
      <c r="S621" s="6">
        <f t="shared" si="37"/>
        <v>6.25</v>
      </c>
      <c r="T621" s="6" t="str">
        <f t="shared" si="36"/>
        <v>May</v>
      </c>
    </row>
    <row r="622" spans="1:20" x14ac:dyDescent="0.25">
      <c r="A622" t="s">
        <v>14</v>
      </c>
      <c r="B622" s="3">
        <v>45782</v>
      </c>
      <c r="C622" t="s">
        <v>15</v>
      </c>
      <c r="D622">
        <v>297</v>
      </c>
      <c r="E622">
        <v>230</v>
      </c>
      <c r="F622">
        <v>7</v>
      </c>
      <c r="G622">
        <v>8</v>
      </c>
      <c r="H622" s="1">
        <v>0.97240000000000004</v>
      </c>
      <c r="I622" s="4">
        <v>7.0253472222222223E-4</v>
      </c>
      <c r="J622" s="5">
        <v>5.37037037037037E-3</v>
      </c>
      <c r="K622" s="5">
        <v>7.5231481481481482E-4</v>
      </c>
      <c r="L622" s="5">
        <v>8.2175925925925927E-4</v>
      </c>
      <c r="M622" s="5">
        <v>6.1689814814814819E-3</v>
      </c>
      <c r="N622" s="1">
        <f t="shared" si="35"/>
        <v>2.6936026936026935E-2</v>
      </c>
      <c r="O622" s="6">
        <f t="shared" si="37"/>
        <v>1.0116499999999999</v>
      </c>
      <c r="P622" s="6">
        <f t="shared" si="37"/>
        <v>7.7333333333333325</v>
      </c>
      <c r="Q622" s="6">
        <f t="shared" si="37"/>
        <v>1.0833333333333333</v>
      </c>
      <c r="R622" s="6">
        <f t="shared" si="37"/>
        <v>1.1833333333333333</v>
      </c>
      <c r="S622" s="6">
        <f t="shared" si="37"/>
        <v>8.8833333333333346</v>
      </c>
      <c r="T622" s="6" t="str">
        <f t="shared" si="36"/>
        <v>May</v>
      </c>
    </row>
    <row r="623" spans="1:20" x14ac:dyDescent="0.25">
      <c r="A623" t="s">
        <v>14</v>
      </c>
      <c r="B623" s="3">
        <v>45782</v>
      </c>
      <c r="C623" t="s">
        <v>16</v>
      </c>
      <c r="D623">
        <v>17</v>
      </c>
      <c r="E623">
        <v>15</v>
      </c>
      <c r="F623">
        <v>0</v>
      </c>
      <c r="G623">
        <v>2</v>
      </c>
      <c r="H623" s="1">
        <v>0.88239999999999996</v>
      </c>
      <c r="I623" s="4">
        <v>6.5552083333333337E-4</v>
      </c>
      <c r="J623" s="5">
        <v>4.340277777777778E-3</v>
      </c>
      <c r="K623" s="5">
        <v>9.0277777777777774E-4</v>
      </c>
      <c r="L623" s="5">
        <v>7.407407407407407E-4</v>
      </c>
      <c r="M623" s="5">
        <v>5.092592592592593E-3</v>
      </c>
      <c r="N623" s="1">
        <f t="shared" si="35"/>
        <v>0.11764705882352941</v>
      </c>
      <c r="O623" s="6">
        <f t="shared" si="37"/>
        <v>0.94395000000000007</v>
      </c>
      <c r="P623" s="6">
        <f t="shared" si="37"/>
        <v>6.25</v>
      </c>
      <c r="Q623" s="6">
        <f t="shared" si="37"/>
        <v>1.3</v>
      </c>
      <c r="R623" s="6">
        <f t="shared" si="37"/>
        <v>1.0666666666666667</v>
      </c>
      <c r="S623" s="6">
        <f t="shared" si="37"/>
        <v>7.3333333333333339</v>
      </c>
      <c r="T623" s="6" t="str">
        <f t="shared" si="36"/>
        <v>May</v>
      </c>
    </row>
    <row r="624" spans="1:20" x14ac:dyDescent="0.25">
      <c r="A624" t="s">
        <v>14</v>
      </c>
      <c r="B624" s="3">
        <v>45783</v>
      </c>
      <c r="C624" t="s">
        <v>15</v>
      </c>
      <c r="D624">
        <v>205</v>
      </c>
      <c r="E624">
        <v>176</v>
      </c>
      <c r="F624">
        <v>0</v>
      </c>
      <c r="G624">
        <v>0</v>
      </c>
      <c r="H624" s="1">
        <v>1</v>
      </c>
      <c r="I624" s="4">
        <v>3.7893518518518518E-5</v>
      </c>
      <c r="J624" s="5">
        <v>5.0347222222222225E-3</v>
      </c>
      <c r="K624" s="5">
        <v>5.4398148148148144E-4</v>
      </c>
      <c r="L624" s="5">
        <v>9.2592592592592596E-4</v>
      </c>
      <c r="M624" s="5">
        <v>5.9490740740740745E-3</v>
      </c>
      <c r="N624" s="1">
        <f t="shared" si="35"/>
        <v>0</v>
      </c>
      <c r="O624" s="6">
        <f t="shared" si="37"/>
        <v>5.4566666666666666E-2</v>
      </c>
      <c r="P624" s="6">
        <f t="shared" si="37"/>
        <v>7.2500000000000009</v>
      </c>
      <c r="Q624" s="6">
        <f t="shared" si="37"/>
        <v>0.78333333333333333</v>
      </c>
      <c r="R624" s="6">
        <f t="shared" si="37"/>
        <v>1.3333333333333335</v>
      </c>
      <c r="S624" s="6">
        <f t="shared" si="37"/>
        <v>8.5666666666666664</v>
      </c>
      <c r="T624" s="6" t="str">
        <f t="shared" si="36"/>
        <v>May</v>
      </c>
    </row>
    <row r="625" spans="1:20" x14ac:dyDescent="0.25">
      <c r="A625" t="s">
        <v>14</v>
      </c>
      <c r="B625" s="3">
        <v>45783</v>
      </c>
      <c r="C625" t="s">
        <v>16</v>
      </c>
      <c r="D625">
        <v>17</v>
      </c>
      <c r="E625">
        <v>15</v>
      </c>
      <c r="F625">
        <v>0</v>
      </c>
      <c r="G625">
        <v>0</v>
      </c>
      <c r="H625" s="1">
        <v>1</v>
      </c>
      <c r="I625" s="4">
        <v>1.5116898148148148E-4</v>
      </c>
      <c r="J625" s="5">
        <v>6.0648148148148145E-3</v>
      </c>
      <c r="K625" s="5">
        <v>1.7592592592592592E-3</v>
      </c>
      <c r="L625" s="5">
        <v>9.4907407407407408E-4</v>
      </c>
      <c r="M625" s="5">
        <v>7.013888888888889E-3</v>
      </c>
      <c r="N625" s="1">
        <f t="shared" si="35"/>
        <v>0</v>
      </c>
      <c r="O625" s="6">
        <f t="shared" si="37"/>
        <v>0.21768333333333334</v>
      </c>
      <c r="P625" s="6">
        <f t="shared" si="37"/>
        <v>8.7333333333333325</v>
      </c>
      <c r="Q625" s="6">
        <f t="shared" si="37"/>
        <v>2.5333333333333332</v>
      </c>
      <c r="R625" s="6">
        <f t="shared" si="37"/>
        <v>1.3666666666666667</v>
      </c>
      <c r="S625" s="6">
        <f t="shared" si="37"/>
        <v>10.1</v>
      </c>
      <c r="T625" s="6" t="str">
        <f t="shared" si="36"/>
        <v>May</v>
      </c>
    </row>
    <row r="626" spans="1:20" x14ac:dyDescent="0.25">
      <c r="A626" t="s">
        <v>14</v>
      </c>
      <c r="B626" s="3">
        <v>45784</v>
      </c>
      <c r="C626" t="s">
        <v>15</v>
      </c>
      <c r="D626">
        <v>183</v>
      </c>
      <c r="E626">
        <v>152</v>
      </c>
      <c r="F626">
        <v>0</v>
      </c>
      <c r="G626">
        <v>0</v>
      </c>
      <c r="H626" s="1">
        <v>1</v>
      </c>
      <c r="I626" s="4">
        <v>2.4907407407407408E-5</v>
      </c>
      <c r="J626" s="5">
        <v>5.3587962962962964E-3</v>
      </c>
      <c r="K626" s="5">
        <v>5.2083333333333333E-4</v>
      </c>
      <c r="L626" s="5">
        <v>7.8703703703703705E-4</v>
      </c>
      <c r="M626" s="5">
        <v>6.145833333333333E-3</v>
      </c>
      <c r="N626" s="1">
        <f t="shared" si="35"/>
        <v>0</v>
      </c>
      <c r="O626" s="6">
        <f t="shared" si="37"/>
        <v>3.5866666666666672E-2</v>
      </c>
      <c r="P626" s="6">
        <f t="shared" si="37"/>
        <v>7.7166666666666668</v>
      </c>
      <c r="Q626" s="6">
        <f t="shared" si="37"/>
        <v>0.75</v>
      </c>
      <c r="R626" s="6">
        <f t="shared" si="37"/>
        <v>1.1333333333333333</v>
      </c>
      <c r="S626" s="6">
        <f t="shared" si="37"/>
        <v>8.85</v>
      </c>
      <c r="T626" s="6" t="str">
        <f t="shared" si="36"/>
        <v>May</v>
      </c>
    </row>
    <row r="627" spans="1:20" x14ac:dyDescent="0.25">
      <c r="A627" t="s">
        <v>14</v>
      </c>
      <c r="B627" s="3">
        <v>45784</v>
      </c>
      <c r="C627" t="s">
        <v>16</v>
      </c>
      <c r="D627">
        <v>13</v>
      </c>
      <c r="E627">
        <v>9</v>
      </c>
      <c r="F627">
        <v>0</v>
      </c>
      <c r="G627">
        <v>0</v>
      </c>
      <c r="H627" s="1">
        <v>1</v>
      </c>
      <c r="I627" s="4">
        <v>2.044675925925926E-4</v>
      </c>
      <c r="J627" s="5">
        <v>7.4652777777777781E-3</v>
      </c>
      <c r="K627" s="5">
        <v>2.2685185185185187E-3</v>
      </c>
      <c r="L627" s="5">
        <v>6.5972222222222224E-4</v>
      </c>
      <c r="M627" s="5">
        <v>8.1134259259259267E-3</v>
      </c>
      <c r="N627" s="1">
        <f t="shared" si="35"/>
        <v>0</v>
      </c>
      <c r="O627" s="6">
        <f t="shared" si="37"/>
        <v>0.29443333333333332</v>
      </c>
      <c r="P627" s="6">
        <f t="shared" si="37"/>
        <v>10.75</v>
      </c>
      <c r="Q627" s="6">
        <f t="shared" si="37"/>
        <v>3.2666666666666671</v>
      </c>
      <c r="R627" s="6">
        <f t="shared" si="37"/>
        <v>0.95000000000000007</v>
      </c>
      <c r="S627" s="6">
        <f t="shared" si="37"/>
        <v>11.683333333333334</v>
      </c>
      <c r="T627" s="6" t="str">
        <f t="shared" si="36"/>
        <v>May</v>
      </c>
    </row>
    <row r="628" spans="1:20" x14ac:dyDescent="0.25">
      <c r="A628" t="s">
        <v>14</v>
      </c>
      <c r="B628" s="3">
        <v>45785</v>
      </c>
      <c r="C628" t="s">
        <v>15</v>
      </c>
      <c r="D628">
        <v>152</v>
      </c>
      <c r="E628">
        <v>127</v>
      </c>
      <c r="F628">
        <v>0</v>
      </c>
      <c r="G628">
        <v>0</v>
      </c>
      <c r="H628" s="1">
        <v>1</v>
      </c>
      <c r="I628" s="4">
        <v>2.4733796296296295E-5</v>
      </c>
      <c r="J628" s="5">
        <v>5.5092592592592589E-3</v>
      </c>
      <c r="K628" s="5">
        <v>6.5972222222222224E-4</v>
      </c>
      <c r="L628" s="5">
        <v>6.4814814814814813E-4</v>
      </c>
      <c r="M628" s="5">
        <v>6.1574074074074074E-3</v>
      </c>
      <c r="N628" s="1">
        <f t="shared" si="35"/>
        <v>0</v>
      </c>
      <c r="O628" s="6">
        <f t="shared" si="37"/>
        <v>3.5616666666666665E-2</v>
      </c>
      <c r="P628" s="6">
        <f t="shared" si="37"/>
        <v>7.9333333333333327</v>
      </c>
      <c r="Q628" s="6">
        <f t="shared" si="37"/>
        <v>0.95000000000000007</v>
      </c>
      <c r="R628" s="6">
        <f t="shared" si="37"/>
        <v>0.93333333333333335</v>
      </c>
      <c r="S628" s="6">
        <f t="shared" si="37"/>
        <v>8.8666666666666671</v>
      </c>
      <c r="T628" s="6" t="str">
        <f t="shared" si="36"/>
        <v>May</v>
      </c>
    </row>
    <row r="629" spans="1:20" x14ac:dyDescent="0.25">
      <c r="A629" t="s">
        <v>14</v>
      </c>
      <c r="B629" s="3">
        <v>45785</v>
      </c>
      <c r="C629" t="s">
        <v>16</v>
      </c>
      <c r="D629">
        <v>9</v>
      </c>
      <c r="E629">
        <v>6</v>
      </c>
      <c r="F629">
        <v>0</v>
      </c>
      <c r="G629">
        <v>0</v>
      </c>
      <c r="H629" s="1">
        <v>1</v>
      </c>
      <c r="I629" s="4">
        <v>1.9340277777777777E-5</v>
      </c>
      <c r="J629" s="5">
        <v>4.5949074074074078E-3</v>
      </c>
      <c r="K629" s="5">
        <v>8.564814814814815E-4</v>
      </c>
      <c r="L629" s="5">
        <v>9.7222222222222219E-4</v>
      </c>
      <c r="M629" s="5">
        <v>5.5671296296296293E-3</v>
      </c>
      <c r="N629" s="1">
        <f t="shared" si="35"/>
        <v>0</v>
      </c>
      <c r="O629" s="6">
        <f t="shared" si="37"/>
        <v>2.785E-2</v>
      </c>
      <c r="P629" s="6">
        <f t="shared" si="37"/>
        <v>6.6166666666666671</v>
      </c>
      <c r="Q629" s="6">
        <f t="shared" si="37"/>
        <v>1.2333333333333334</v>
      </c>
      <c r="R629" s="6">
        <f t="shared" si="37"/>
        <v>1.4</v>
      </c>
      <c r="S629" s="6">
        <f t="shared" si="37"/>
        <v>8.0166666666666657</v>
      </c>
      <c r="T629" s="6" t="str">
        <f t="shared" si="36"/>
        <v>May</v>
      </c>
    </row>
    <row r="630" spans="1:20" x14ac:dyDescent="0.25">
      <c r="A630" t="s">
        <v>14</v>
      </c>
      <c r="B630" s="3">
        <v>45786</v>
      </c>
      <c r="C630" t="s">
        <v>15</v>
      </c>
      <c r="D630">
        <v>185</v>
      </c>
      <c r="E630">
        <v>154</v>
      </c>
      <c r="F630">
        <v>0</v>
      </c>
      <c r="G630">
        <v>0</v>
      </c>
      <c r="H630" s="1">
        <v>1</v>
      </c>
      <c r="I630" s="4">
        <v>5.9930555555555556E-5</v>
      </c>
      <c r="J630" s="5">
        <v>5.7291666666666663E-3</v>
      </c>
      <c r="K630" s="5">
        <v>7.6388888888888893E-4</v>
      </c>
      <c r="L630" s="5">
        <v>8.564814814814815E-4</v>
      </c>
      <c r="M630" s="5">
        <v>6.5972222222222222E-3</v>
      </c>
      <c r="N630" s="1">
        <f t="shared" si="35"/>
        <v>0</v>
      </c>
      <c r="O630" s="6">
        <f t="shared" si="37"/>
        <v>8.6300000000000002E-2</v>
      </c>
      <c r="P630" s="6">
        <f t="shared" si="37"/>
        <v>8.25</v>
      </c>
      <c r="Q630" s="6">
        <f t="shared" si="37"/>
        <v>1.1000000000000001</v>
      </c>
      <c r="R630" s="6">
        <f t="shared" si="37"/>
        <v>1.2333333333333334</v>
      </c>
      <c r="S630" s="6">
        <f t="shared" si="37"/>
        <v>9.5</v>
      </c>
      <c r="T630" s="6" t="str">
        <f t="shared" si="36"/>
        <v>May</v>
      </c>
    </row>
    <row r="631" spans="1:20" x14ac:dyDescent="0.25">
      <c r="A631" t="s">
        <v>14</v>
      </c>
      <c r="B631" s="3">
        <v>45786</v>
      </c>
      <c r="C631" t="s">
        <v>16</v>
      </c>
      <c r="D631">
        <v>11</v>
      </c>
      <c r="E631">
        <v>11</v>
      </c>
      <c r="F631">
        <v>0</v>
      </c>
      <c r="G631">
        <v>0</v>
      </c>
      <c r="H631" s="1">
        <v>1</v>
      </c>
      <c r="I631" s="4">
        <v>2.245023148148148E-4</v>
      </c>
      <c r="J631" s="5">
        <v>7.060185185185185E-3</v>
      </c>
      <c r="K631" s="5">
        <v>1.9212962962962964E-3</v>
      </c>
      <c r="L631" s="5">
        <v>1.8518518518518519E-3</v>
      </c>
      <c r="M631" s="5">
        <v>8.9120370370370378E-3</v>
      </c>
      <c r="N631" s="1">
        <f t="shared" si="35"/>
        <v>0</v>
      </c>
      <c r="O631" s="6">
        <f t="shared" si="37"/>
        <v>0.32328333333333331</v>
      </c>
      <c r="P631" s="6">
        <f t="shared" si="37"/>
        <v>10.166666666666666</v>
      </c>
      <c r="Q631" s="6">
        <f t="shared" si="37"/>
        <v>2.7666666666666666</v>
      </c>
      <c r="R631" s="6">
        <f t="shared" si="37"/>
        <v>2.666666666666667</v>
      </c>
      <c r="S631" s="6">
        <f t="shared" si="37"/>
        <v>12.833333333333334</v>
      </c>
      <c r="T631" s="6" t="str">
        <f t="shared" si="36"/>
        <v>May</v>
      </c>
    </row>
    <row r="632" spans="1:20" x14ac:dyDescent="0.25">
      <c r="A632" t="s">
        <v>14</v>
      </c>
      <c r="B632" s="3">
        <v>45789</v>
      </c>
      <c r="C632" t="s">
        <v>15</v>
      </c>
      <c r="D632">
        <v>313</v>
      </c>
      <c r="E632">
        <v>253</v>
      </c>
      <c r="F632">
        <v>0</v>
      </c>
      <c r="G632">
        <v>1</v>
      </c>
      <c r="H632" s="1">
        <v>0.99680000000000002</v>
      </c>
      <c r="I632" s="4">
        <v>1.7265046296296296E-4</v>
      </c>
      <c r="J632" s="5">
        <v>5.5555555555555558E-3</v>
      </c>
      <c r="K632" s="5">
        <v>7.7546296296296293E-4</v>
      </c>
      <c r="L632" s="5">
        <v>9.837962962962962E-4</v>
      </c>
      <c r="M632" s="5">
        <v>6.5393518518518517E-3</v>
      </c>
      <c r="N632" s="1">
        <f t="shared" si="35"/>
        <v>3.1948881789137379E-3</v>
      </c>
      <c r="O632" s="6">
        <f t="shared" si="37"/>
        <v>0.24861666666666668</v>
      </c>
      <c r="P632" s="6">
        <f t="shared" si="37"/>
        <v>8</v>
      </c>
      <c r="Q632" s="6">
        <f t="shared" si="37"/>
        <v>1.1166666666666667</v>
      </c>
      <c r="R632" s="6">
        <f t="shared" si="37"/>
        <v>1.4166666666666665</v>
      </c>
      <c r="S632" s="6">
        <f t="shared" si="37"/>
        <v>9.4166666666666661</v>
      </c>
      <c r="T632" s="6" t="str">
        <f t="shared" si="36"/>
        <v>May</v>
      </c>
    </row>
    <row r="633" spans="1:20" x14ac:dyDescent="0.25">
      <c r="A633" t="s">
        <v>14</v>
      </c>
      <c r="B633" s="3">
        <v>45789</v>
      </c>
      <c r="C633" t="s">
        <v>16</v>
      </c>
      <c r="D633">
        <v>15</v>
      </c>
      <c r="E633">
        <v>14</v>
      </c>
      <c r="F633">
        <v>0</v>
      </c>
      <c r="G633">
        <v>0</v>
      </c>
      <c r="H633" s="1">
        <v>1</v>
      </c>
      <c r="I633" s="4">
        <v>3.3128472222222223E-4</v>
      </c>
      <c r="J633" s="5">
        <v>5.5092592592592589E-3</v>
      </c>
      <c r="K633" s="5">
        <v>1.5856481481481481E-3</v>
      </c>
      <c r="L633" s="5">
        <v>1.3888888888888889E-3</v>
      </c>
      <c r="M633" s="5">
        <v>6.898148148148148E-3</v>
      </c>
      <c r="N633" s="1">
        <f t="shared" si="35"/>
        <v>0</v>
      </c>
      <c r="O633" s="6">
        <f t="shared" si="37"/>
        <v>0.47705000000000003</v>
      </c>
      <c r="P633" s="6">
        <f t="shared" si="37"/>
        <v>7.9333333333333327</v>
      </c>
      <c r="Q633" s="6">
        <f t="shared" si="37"/>
        <v>2.2833333333333332</v>
      </c>
      <c r="R633" s="6">
        <f t="shared" si="37"/>
        <v>2</v>
      </c>
      <c r="S633" s="6">
        <f t="shared" si="37"/>
        <v>9.9333333333333336</v>
      </c>
      <c r="T633" s="6" t="str">
        <f t="shared" si="36"/>
        <v>May</v>
      </c>
    </row>
    <row r="634" spans="1:20" x14ac:dyDescent="0.25">
      <c r="A634" t="s">
        <v>14</v>
      </c>
      <c r="B634" s="3">
        <v>45790</v>
      </c>
      <c r="C634" t="s">
        <v>15</v>
      </c>
      <c r="D634">
        <v>232</v>
      </c>
      <c r="E634">
        <v>195</v>
      </c>
      <c r="F634">
        <v>0</v>
      </c>
      <c r="G634">
        <v>0</v>
      </c>
      <c r="H634" s="1">
        <v>1</v>
      </c>
      <c r="I634" s="4">
        <v>4.1053240740740746E-5</v>
      </c>
      <c r="J634" s="5">
        <v>5.3125000000000004E-3</v>
      </c>
      <c r="K634" s="5">
        <v>5.2083333333333333E-4</v>
      </c>
      <c r="L634" s="5">
        <v>8.9120370370370373E-4</v>
      </c>
      <c r="M634" s="5">
        <v>6.2037037037037035E-3</v>
      </c>
      <c r="N634" s="1">
        <f t="shared" si="35"/>
        <v>0</v>
      </c>
      <c r="O634" s="6">
        <f t="shared" si="37"/>
        <v>5.9116666666666672E-2</v>
      </c>
      <c r="P634" s="6">
        <f t="shared" si="37"/>
        <v>7.65</v>
      </c>
      <c r="Q634" s="6">
        <f t="shared" si="37"/>
        <v>0.75</v>
      </c>
      <c r="R634" s="6">
        <f t="shared" si="37"/>
        <v>1.2833333333333334</v>
      </c>
      <c r="S634" s="6">
        <f t="shared" si="37"/>
        <v>8.9333333333333336</v>
      </c>
      <c r="T634" s="6" t="str">
        <f t="shared" si="36"/>
        <v>May</v>
      </c>
    </row>
    <row r="635" spans="1:20" x14ac:dyDescent="0.25">
      <c r="A635" t="s">
        <v>14</v>
      </c>
      <c r="B635" s="3">
        <v>45790</v>
      </c>
      <c r="C635" t="s">
        <v>16</v>
      </c>
      <c r="D635">
        <v>12</v>
      </c>
      <c r="E635">
        <v>12</v>
      </c>
      <c r="F635">
        <v>0</v>
      </c>
      <c r="G635">
        <v>0</v>
      </c>
      <c r="H635" s="1">
        <v>1</v>
      </c>
      <c r="I635" s="4">
        <v>1.920138888888889E-5</v>
      </c>
      <c r="J635" s="5">
        <v>4.8611111111111112E-3</v>
      </c>
      <c r="K635" s="5">
        <v>7.407407407407407E-4</v>
      </c>
      <c r="L635" s="5">
        <v>1.6435185185185185E-3</v>
      </c>
      <c r="M635" s="5">
        <v>6.5046296296296293E-3</v>
      </c>
      <c r="N635" s="1">
        <f t="shared" si="35"/>
        <v>0</v>
      </c>
      <c r="O635" s="6">
        <f t="shared" si="37"/>
        <v>2.7650000000000001E-2</v>
      </c>
      <c r="P635" s="6">
        <f t="shared" si="37"/>
        <v>7</v>
      </c>
      <c r="Q635" s="6">
        <f t="shared" si="37"/>
        <v>1.0666666666666667</v>
      </c>
      <c r="R635" s="6">
        <f t="shared" si="37"/>
        <v>2.3666666666666667</v>
      </c>
      <c r="S635" s="6">
        <f t="shared" si="37"/>
        <v>9.3666666666666654</v>
      </c>
      <c r="T635" s="6" t="str">
        <f t="shared" si="36"/>
        <v>May</v>
      </c>
    </row>
    <row r="636" spans="1:20" x14ac:dyDescent="0.25">
      <c r="A636" t="s">
        <v>14</v>
      </c>
      <c r="B636" s="3">
        <v>45791</v>
      </c>
      <c r="C636" t="s">
        <v>15</v>
      </c>
      <c r="D636">
        <v>213</v>
      </c>
      <c r="E636">
        <v>178</v>
      </c>
      <c r="F636">
        <v>0</v>
      </c>
      <c r="G636">
        <v>0</v>
      </c>
      <c r="H636" s="1">
        <v>1</v>
      </c>
      <c r="I636" s="4">
        <v>2.4872685185185186E-5</v>
      </c>
      <c r="J636" s="5">
        <v>4.6296296296296294E-3</v>
      </c>
      <c r="K636" s="5">
        <v>4.0509259259259258E-4</v>
      </c>
      <c r="L636" s="5">
        <v>8.1018518518518516E-4</v>
      </c>
      <c r="M636" s="5">
        <v>5.4398148148148149E-3</v>
      </c>
      <c r="N636" s="1">
        <f t="shared" si="35"/>
        <v>0</v>
      </c>
      <c r="O636" s="6">
        <f t="shared" si="37"/>
        <v>3.581666666666667E-2</v>
      </c>
      <c r="P636" s="6">
        <f t="shared" si="37"/>
        <v>6.6666666666666661</v>
      </c>
      <c r="Q636" s="6">
        <f t="shared" si="37"/>
        <v>0.58333333333333337</v>
      </c>
      <c r="R636" s="6">
        <f t="shared" si="37"/>
        <v>1.1666666666666667</v>
      </c>
      <c r="S636" s="6">
        <f t="shared" si="37"/>
        <v>7.833333333333333</v>
      </c>
      <c r="T636" s="6" t="str">
        <f t="shared" si="36"/>
        <v>May</v>
      </c>
    </row>
    <row r="637" spans="1:20" x14ac:dyDescent="0.25">
      <c r="A637" t="s">
        <v>14</v>
      </c>
      <c r="B637" s="3">
        <v>45791</v>
      </c>
      <c r="C637" t="s">
        <v>16</v>
      </c>
      <c r="D637">
        <v>16</v>
      </c>
      <c r="E637">
        <v>14</v>
      </c>
      <c r="F637">
        <v>0</v>
      </c>
      <c r="G637">
        <v>0</v>
      </c>
      <c r="H637" s="1">
        <v>1</v>
      </c>
      <c r="I637" s="4">
        <v>1.9351851851851853E-5</v>
      </c>
      <c r="J637" s="5">
        <v>6.0879629629629626E-3</v>
      </c>
      <c r="K637" s="5">
        <v>1.8055555555555555E-3</v>
      </c>
      <c r="L637" s="5">
        <v>9.2592592592592596E-4</v>
      </c>
      <c r="M637" s="5">
        <v>7.013888888888889E-3</v>
      </c>
      <c r="N637" s="1">
        <f t="shared" si="35"/>
        <v>0</v>
      </c>
      <c r="O637" s="6">
        <f t="shared" si="37"/>
        <v>2.7866666666666668E-2</v>
      </c>
      <c r="P637" s="6">
        <f t="shared" si="37"/>
        <v>8.7666666666666657</v>
      </c>
      <c r="Q637" s="6">
        <f t="shared" si="37"/>
        <v>2.6</v>
      </c>
      <c r="R637" s="6">
        <f t="shared" si="37"/>
        <v>1.3333333333333335</v>
      </c>
      <c r="S637" s="6">
        <f t="shared" si="37"/>
        <v>10.1</v>
      </c>
      <c r="T637" s="6" t="str">
        <f t="shared" si="36"/>
        <v>May</v>
      </c>
    </row>
    <row r="638" spans="1:20" x14ac:dyDescent="0.25">
      <c r="A638" t="s">
        <v>14</v>
      </c>
      <c r="B638" s="3">
        <v>45792</v>
      </c>
      <c r="C638" t="s">
        <v>15</v>
      </c>
      <c r="D638">
        <v>199</v>
      </c>
      <c r="E638">
        <v>167</v>
      </c>
      <c r="F638">
        <v>0</v>
      </c>
      <c r="G638">
        <v>0</v>
      </c>
      <c r="H638" s="1">
        <v>1</v>
      </c>
      <c r="I638" s="4">
        <v>2.6643518518518519E-5</v>
      </c>
      <c r="J638" s="5">
        <v>5.2893518518518515E-3</v>
      </c>
      <c r="K638" s="5">
        <v>5.0925925925925921E-4</v>
      </c>
      <c r="L638" s="5">
        <v>7.7546296296296293E-4</v>
      </c>
      <c r="M638" s="5">
        <v>6.0648148148148145E-3</v>
      </c>
      <c r="N638" s="1">
        <f t="shared" si="35"/>
        <v>0</v>
      </c>
      <c r="O638" s="6">
        <f t="shared" si="37"/>
        <v>3.8366666666666667E-2</v>
      </c>
      <c r="P638" s="6">
        <f t="shared" si="37"/>
        <v>7.6166666666666663</v>
      </c>
      <c r="Q638" s="6">
        <f t="shared" si="37"/>
        <v>0.73333333333333328</v>
      </c>
      <c r="R638" s="6">
        <f t="shared" si="37"/>
        <v>1.1166666666666667</v>
      </c>
      <c r="S638" s="6">
        <f t="shared" si="37"/>
        <v>8.7333333333333325</v>
      </c>
      <c r="T638" s="6" t="str">
        <f t="shared" si="36"/>
        <v>May</v>
      </c>
    </row>
    <row r="639" spans="1:20" x14ac:dyDescent="0.25">
      <c r="A639" t="s">
        <v>14</v>
      </c>
      <c r="B639" s="3">
        <v>45792</v>
      </c>
      <c r="C639" t="s">
        <v>16</v>
      </c>
      <c r="D639">
        <v>5</v>
      </c>
      <c r="E639">
        <v>5</v>
      </c>
      <c r="F639">
        <v>0</v>
      </c>
      <c r="G639">
        <v>0</v>
      </c>
      <c r="H639" s="1">
        <v>1</v>
      </c>
      <c r="I639" s="4">
        <v>1.8969907407407406E-5</v>
      </c>
      <c r="J639" s="5">
        <v>7.4884259259259262E-3</v>
      </c>
      <c r="K639" s="5">
        <v>1.9444444444444444E-3</v>
      </c>
      <c r="L639" s="5">
        <v>5.9027777777777778E-4</v>
      </c>
      <c r="M639" s="5">
        <v>8.0787037037037043E-3</v>
      </c>
      <c r="N639" s="1">
        <f t="shared" si="35"/>
        <v>0</v>
      </c>
      <c r="O639" s="6">
        <f t="shared" si="37"/>
        <v>2.7316666666666666E-2</v>
      </c>
      <c r="P639" s="6">
        <f t="shared" si="37"/>
        <v>10.783333333333333</v>
      </c>
      <c r="Q639" s="6">
        <f t="shared" si="37"/>
        <v>2.8</v>
      </c>
      <c r="R639" s="6">
        <f t="shared" si="37"/>
        <v>0.85</v>
      </c>
      <c r="S639" s="6">
        <f t="shared" si="37"/>
        <v>11.633333333333335</v>
      </c>
      <c r="T639" s="6" t="str">
        <f t="shared" si="36"/>
        <v>May</v>
      </c>
    </row>
    <row r="640" spans="1:20" x14ac:dyDescent="0.25">
      <c r="A640" t="s">
        <v>14</v>
      </c>
      <c r="B640" s="3">
        <v>45793</v>
      </c>
      <c r="C640" t="s">
        <v>15</v>
      </c>
      <c r="D640">
        <v>177</v>
      </c>
      <c r="E640">
        <v>145</v>
      </c>
      <c r="F640">
        <v>0</v>
      </c>
      <c r="G640">
        <v>0</v>
      </c>
      <c r="H640" s="1">
        <v>1</v>
      </c>
      <c r="I640" s="4">
        <v>2.4803240740740737E-5</v>
      </c>
      <c r="J640" s="5">
        <v>5.8564814814814816E-3</v>
      </c>
      <c r="K640" s="5">
        <v>6.8287037037037036E-4</v>
      </c>
      <c r="L640" s="5">
        <v>9.2592592592592596E-4</v>
      </c>
      <c r="M640" s="5">
        <v>6.7939814814814816E-3</v>
      </c>
      <c r="N640" s="1">
        <f t="shared" si="35"/>
        <v>0</v>
      </c>
      <c r="O640" s="6">
        <f t="shared" si="37"/>
        <v>3.571666666666666E-2</v>
      </c>
      <c r="P640" s="6">
        <f t="shared" si="37"/>
        <v>8.4333333333333336</v>
      </c>
      <c r="Q640" s="6">
        <f t="shared" si="37"/>
        <v>0.98333333333333328</v>
      </c>
      <c r="R640" s="6">
        <f t="shared" si="37"/>
        <v>1.3333333333333335</v>
      </c>
      <c r="S640" s="6">
        <f t="shared" si="37"/>
        <v>9.7833333333333332</v>
      </c>
      <c r="T640" s="6" t="str">
        <f t="shared" si="36"/>
        <v>May</v>
      </c>
    </row>
    <row r="641" spans="1:20" x14ac:dyDescent="0.25">
      <c r="A641" t="s">
        <v>14</v>
      </c>
      <c r="B641" s="3">
        <v>45793</v>
      </c>
      <c r="C641" t="s">
        <v>16</v>
      </c>
      <c r="D641">
        <v>12</v>
      </c>
      <c r="E641">
        <v>10</v>
      </c>
      <c r="F641">
        <v>0</v>
      </c>
      <c r="G641">
        <v>0</v>
      </c>
      <c r="H641" s="1">
        <v>1</v>
      </c>
      <c r="I641" s="4">
        <v>5.7032407407407411E-4</v>
      </c>
      <c r="J641" s="5">
        <v>4.0277777777777777E-3</v>
      </c>
      <c r="K641" s="5">
        <v>1.0995370370370371E-3</v>
      </c>
      <c r="L641" s="5">
        <v>1.0185185185185184E-3</v>
      </c>
      <c r="M641" s="5">
        <v>5.0462962962962961E-3</v>
      </c>
      <c r="N641" s="1">
        <f t="shared" si="35"/>
        <v>0</v>
      </c>
      <c r="O641" s="6">
        <f t="shared" si="37"/>
        <v>0.8212666666666667</v>
      </c>
      <c r="P641" s="6">
        <f t="shared" si="37"/>
        <v>5.8</v>
      </c>
      <c r="Q641" s="6">
        <f t="shared" si="37"/>
        <v>1.5833333333333335</v>
      </c>
      <c r="R641" s="6">
        <f t="shared" si="37"/>
        <v>1.4666666666666666</v>
      </c>
      <c r="S641" s="6">
        <f t="shared" si="37"/>
        <v>7.2666666666666666</v>
      </c>
      <c r="T641" s="6" t="str">
        <f t="shared" si="36"/>
        <v>May</v>
      </c>
    </row>
    <row r="642" spans="1:20" x14ac:dyDescent="0.25">
      <c r="A642" t="s">
        <v>14</v>
      </c>
      <c r="B642" s="3">
        <v>45796</v>
      </c>
      <c r="C642" t="s">
        <v>15</v>
      </c>
      <c r="D642">
        <v>327</v>
      </c>
      <c r="E642">
        <v>263</v>
      </c>
      <c r="F642">
        <v>0</v>
      </c>
      <c r="G642">
        <v>0</v>
      </c>
      <c r="H642" s="1">
        <v>1</v>
      </c>
      <c r="I642" s="4">
        <v>3.0555555555555554E-5</v>
      </c>
      <c r="J642" s="5">
        <v>5.185185185185185E-3</v>
      </c>
      <c r="K642" s="5">
        <v>4.7453703703703704E-4</v>
      </c>
      <c r="L642" s="5">
        <v>7.1759259259259259E-4</v>
      </c>
      <c r="M642" s="5">
        <v>5.9027777777777776E-3</v>
      </c>
      <c r="N642" s="1">
        <f t="shared" si="35"/>
        <v>0</v>
      </c>
      <c r="O642" s="6">
        <f t="shared" si="37"/>
        <v>4.3999999999999997E-2</v>
      </c>
      <c r="P642" s="6">
        <f t="shared" si="37"/>
        <v>7.4666666666666668</v>
      </c>
      <c r="Q642" s="6">
        <f t="shared" si="37"/>
        <v>0.68333333333333335</v>
      </c>
      <c r="R642" s="6">
        <f t="shared" si="37"/>
        <v>1.0333333333333332</v>
      </c>
      <c r="S642" s="6">
        <f t="shared" si="37"/>
        <v>8.5</v>
      </c>
      <c r="T642" s="6" t="str">
        <f t="shared" si="36"/>
        <v>May</v>
      </c>
    </row>
    <row r="643" spans="1:20" x14ac:dyDescent="0.25">
      <c r="A643" t="s">
        <v>14</v>
      </c>
      <c r="B643" s="3">
        <v>45796</v>
      </c>
      <c r="C643" t="s">
        <v>16</v>
      </c>
      <c r="D643">
        <v>16</v>
      </c>
      <c r="E643">
        <v>15</v>
      </c>
      <c r="F643">
        <v>0</v>
      </c>
      <c r="G643">
        <v>0</v>
      </c>
      <c r="H643" s="1">
        <v>1</v>
      </c>
      <c r="I643" s="4">
        <v>1.0021990740740742E-4</v>
      </c>
      <c r="J643" s="5">
        <v>5.9837962962962961E-3</v>
      </c>
      <c r="K643" s="5">
        <v>1.25E-3</v>
      </c>
      <c r="L643" s="5">
        <v>8.9120370370370373E-4</v>
      </c>
      <c r="M643" s="5">
        <v>6.875E-3</v>
      </c>
      <c r="N643" s="1">
        <f t="shared" si="35"/>
        <v>0</v>
      </c>
      <c r="O643" s="6">
        <f t="shared" si="37"/>
        <v>0.14431666666666668</v>
      </c>
      <c r="P643" s="6">
        <f t="shared" si="37"/>
        <v>8.6166666666666671</v>
      </c>
      <c r="Q643" s="6">
        <f t="shared" si="37"/>
        <v>1.8</v>
      </c>
      <c r="R643" s="6">
        <f t="shared" si="37"/>
        <v>1.2833333333333334</v>
      </c>
      <c r="S643" s="6">
        <f t="shared" si="37"/>
        <v>9.9</v>
      </c>
      <c r="T643" s="6" t="str">
        <f t="shared" si="36"/>
        <v>May</v>
      </c>
    </row>
    <row r="644" spans="1:20" x14ac:dyDescent="0.25">
      <c r="A644" t="s">
        <v>14</v>
      </c>
      <c r="B644" s="3">
        <v>45797</v>
      </c>
      <c r="C644" t="s">
        <v>15</v>
      </c>
      <c r="D644">
        <v>259</v>
      </c>
      <c r="E644">
        <v>201</v>
      </c>
      <c r="F644">
        <v>1</v>
      </c>
      <c r="G644">
        <v>2</v>
      </c>
      <c r="H644" s="1">
        <v>0.99219999999999997</v>
      </c>
      <c r="I644" s="4">
        <v>3.1353009259259257E-4</v>
      </c>
      <c r="J644" s="5">
        <v>4.9189814814814816E-3</v>
      </c>
      <c r="K644" s="5">
        <v>4.3981481481481481E-4</v>
      </c>
      <c r="L644" s="5">
        <v>7.6388888888888893E-4</v>
      </c>
      <c r="M644" s="5">
        <v>5.6828703703703702E-3</v>
      </c>
      <c r="N644" s="1">
        <f t="shared" si="35"/>
        <v>7.7220077220077222E-3</v>
      </c>
      <c r="O644" s="6">
        <f t="shared" si="37"/>
        <v>0.45148333333333329</v>
      </c>
      <c r="P644" s="6">
        <f t="shared" si="37"/>
        <v>7.0833333333333339</v>
      </c>
      <c r="Q644" s="6">
        <f t="shared" si="37"/>
        <v>0.6333333333333333</v>
      </c>
      <c r="R644" s="6">
        <f t="shared" si="37"/>
        <v>1.1000000000000001</v>
      </c>
      <c r="S644" s="6">
        <f t="shared" si="37"/>
        <v>8.1833333333333336</v>
      </c>
      <c r="T644" s="6" t="str">
        <f t="shared" si="36"/>
        <v>May</v>
      </c>
    </row>
    <row r="645" spans="1:20" x14ac:dyDescent="0.25">
      <c r="A645" t="s">
        <v>14</v>
      </c>
      <c r="B645" s="3">
        <v>45797</v>
      </c>
      <c r="C645" t="s">
        <v>16</v>
      </c>
      <c r="D645">
        <v>26</v>
      </c>
      <c r="E645">
        <v>23</v>
      </c>
      <c r="F645">
        <v>0</v>
      </c>
      <c r="G645">
        <v>3</v>
      </c>
      <c r="H645" s="1">
        <v>0.88460000000000005</v>
      </c>
      <c r="I645" s="4">
        <v>4.0303240740740745E-4</v>
      </c>
      <c r="J645" s="5">
        <v>4.9421296296296297E-3</v>
      </c>
      <c r="K645" s="5">
        <v>1.1111111111111111E-3</v>
      </c>
      <c r="L645" s="5">
        <v>7.6388888888888893E-4</v>
      </c>
      <c r="M645" s="5">
        <v>5.7175925925925927E-3</v>
      </c>
      <c r="N645" s="1">
        <f t="shared" si="35"/>
        <v>0.11538461538461539</v>
      </c>
      <c r="O645" s="6">
        <f t="shared" si="37"/>
        <v>0.5803666666666667</v>
      </c>
      <c r="P645" s="6">
        <f t="shared" si="37"/>
        <v>7.1166666666666671</v>
      </c>
      <c r="Q645" s="6">
        <f t="shared" si="37"/>
        <v>1.6</v>
      </c>
      <c r="R645" s="6">
        <f t="shared" si="37"/>
        <v>1.1000000000000001</v>
      </c>
      <c r="S645" s="6">
        <f t="shared" si="37"/>
        <v>8.2333333333333343</v>
      </c>
      <c r="T645" s="6" t="str">
        <f t="shared" si="36"/>
        <v>May</v>
      </c>
    </row>
    <row r="646" spans="1:20" x14ac:dyDescent="0.25">
      <c r="A646" t="s">
        <v>14</v>
      </c>
      <c r="B646" s="3">
        <v>45798</v>
      </c>
      <c r="C646" t="s">
        <v>15</v>
      </c>
      <c r="D646">
        <v>228</v>
      </c>
      <c r="E646">
        <v>175</v>
      </c>
      <c r="F646">
        <v>0</v>
      </c>
      <c r="G646">
        <v>0</v>
      </c>
      <c r="H646" s="1">
        <v>1</v>
      </c>
      <c r="I646" s="4">
        <v>2.7118055555555555E-5</v>
      </c>
      <c r="J646" s="5">
        <v>5.4050925925925924E-3</v>
      </c>
      <c r="K646" s="5">
        <v>6.3657407407407413E-4</v>
      </c>
      <c r="L646" s="5">
        <v>7.0601851851851847E-4</v>
      </c>
      <c r="M646" s="5">
        <v>6.1111111111111114E-3</v>
      </c>
      <c r="N646" s="1">
        <f t="shared" si="35"/>
        <v>0</v>
      </c>
      <c r="O646" s="6">
        <f t="shared" si="37"/>
        <v>3.9050000000000001E-2</v>
      </c>
      <c r="P646" s="6">
        <f t="shared" si="37"/>
        <v>7.7833333333333332</v>
      </c>
      <c r="Q646" s="6">
        <f t="shared" si="37"/>
        <v>0.91666666666666674</v>
      </c>
      <c r="R646" s="6">
        <f t="shared" si="37"/>
        <v>1.0166666666666666</v>
      </c>
      <c r="S646" s="6">
        <f t="shared" si="37"/>
        <v>8.8000000000000007</v>
      </c>
      <c r="T646" s="6" t="str">
        <f t="shared" si="36"/>
        <v>May</v>
      </c>
    </row>
    <row r="647" spans="1:20" x14ac:dyDescent="0.25">
      <c r="A647" t="s">
        <v>14</v>
      </c>
      <c r="B647" s="3">
        <v>45798</v>
      </c>
      <c r="C647" t="s">
        <v>16</v>
      </c>
      <c r="D647">
        <v>16</v>
      </c>
      <c r="E647">
        <v>13</v>
      </c>
      <c r="F647">
        <v>0</v>
      </c>
      <c r="G647">
        <v>0</v>
      </c>
      <c r="H647" s="1">
        <v>1</v>
      </c>
      <c r="I647" s="4">
        <v>2.0844907407407408E-5</v>
      </c>
      <c r="J647" s="5">
        <v>4.5023148148148149E-3</v>
      </c>
      <c r="K647" s="5">
        <v>7.0601851851851847E-4</v>
      </c>
      <c r="L647" s="5">
        <v>9.837962962962962E-4</v>
      </c>
      <c r="M647" s="5">
        <v>5.4861111111111109E-3</v>
      </c>
      <c r="N647" s="1">
        <f t="shared" si="35"/>
        <v>0</v>
      </c>
      <c r="O647" s="6">
        <f t="shared" si="37"/>
        <v>3.0016666666666667E-2</v>
      </c>
      <c r="P647" s="6">
        <f t="shared" si="37"/>
        <v>6.4833333333333334</v>
      </c>
      <c r="Q647" s="6">
        <f t="shared" si="37"/>
        <v>1.0166666666666666</v>
      </c>
      <c r="R647" s="6">
        <f t="shared" si="37"/>
        <v>1.4166666666666665</v>
      </c>
      <c r="S647" s="6">
        <f t="shared" si="37"/>
        <v>7.8999999999999995</v>
      </c>
      <c r="T647" s="6" t="str">
        <f t="shared" si="36"/>
        <v>May</v>
      </c>
    </row>
    <row r="648" spans="1:20" x14ac:dyDescent="0.25">
      <c r="A648" t="s">
        <v>14</v>
      </c>
      <c r="B648" s="3">
        <v>45799</v>
      </c>
      <c r="C648" t="s">
        <v>15</v>
      </c>
      <c r="D648">
        <v>188</v>
      </c>
      <c r="E648">
        <v>150</v>
      </c>
      <c r="F648">
        <v>0</v>
      </c>
      <c r="G648">
        <v>0</v>
      </c>
      <c r="H648" s="1">
        <v>1</v>
      </c>
      <c r="I648" s="4">
        <v>2.4907407407407408E-5</v>
      </c>
      <c r="J648" s="5">
        <v>5.4166666666666669E-3</v>
      </c>
      <c r="K648" s="5">
        <v>5.9027777777777778E-4</v>
      </c>
      <c r="L648" s="5">
        <v>5.5555555555555556E-4</v>
      </c>
      <c r="M648" s="5">
        <v>5.9722222222222225E-3</v>
      </c>
      <c r="N648" s="1">
        <f t="shared" si="35"/>
        <v>0</v>
      </c>
      <c r="O648" s="6">
        <f t="shared" si="37"/>
        <v>3.5866666666666672E-2</v>
      </c>
      <c r="P648" s="6">
        <f t="shared" si="37"/>
        <v>7.8000000000000007</v>
      </c>
      <c r="Q648" s="6">
        <f t="shared" si="37"/>
        <v>0.85</v>
      </c>
      <c r="R648" s="6">
        <f t="shared" si="37"/>
        <v>0.8</v>
      </c>
      <c r="S648" s="6">
        <f t="shared" si="37"/>
        <v>8.6</v>
      </c>
      <c r="T648" s="6" t="str">
        <f t="shared" si="36"/>
        <v>May</v>
      </c>
    </row>
    <row r="649" spans="1:20" x14ac:dyDescent="0.25">
      <c r="A649" t="s">
        <v>14</v>
      </c>
      <c r="B649" s="3">
        <v>45799</v>
      </c>
      <c r="C649" t="s">
        <v>16</v>
      </c>
      <c r="D649">
        <v>5</v>
      </c>
      <c r="E649">
        <v>5</v>
      </c>
      <c r="F649">
        <v>0</v>
      </c>
      <c r="G649">
        <v>0</v>
      </c>
      <c r="H649" s="1">
        <v>1</v>
      </c>
      <c r="I649" s="4">
        <v>1.9618055555555552E-5</v>
      </c>
      <c r="J649" s="5">
        <v>4.9189814814814816E-3</v>
      </c>
      <c r="K649" s="5">
        <v>1.0995370370370371E-3</v>
      </c>
      <c r="L649" s="5">
        <v>1.0532407407407407E-3</v>
      </c>
      <c r="M649" s="5">
        <v>5.9722222222222225E-3</v>
      </c>
      <c r="N649" s="1">
        <f t="shared" ref="N649:N681" si="38">G649/D649</f>
        <v>0</v>
      </c>
      <c r="O649" s="6">
        <f t="shared" si="37"/>
        <v>2.8249999999999994E-2</v>
      </c>
      <c r="P649" s="6">
        <f t="shared" si="37"/>
        <v>7.0833333333333339</v>
      </c>
      <c r="Q649" s="6">
        <f t="shared" si="37"/>
        <v>1.5833333333333335</v>
      </c>
      <c r="R649" s="6">
        <f t="shared" si="37"/>
        <v>1.5166666666666666</v>
      </c>
      <c r="S649" s="6">
        <f t="shared" si="37"/>
        <v>8.6</v>
      </c>
      <c r="T649" s="6" t="str">
        <f t="shared" si="36"/>
        <v>May</v>
      </c>
    </row>
    <row r="650" spans="1:20" x14ac:dyDescent="0.25">
      <c r="A650" t="s">
        <v>14</v>
      </c>
      <c r="B650" s="3">
        <v>45800</v>
      </c>
      <c r="C650" t="s">
        <v>15</v>
      </c>
      <c r="D650">
        <v>208</v>
      </c>
      <c r="E650">
        <v>159</v>
      </c>
      <c r="F650">
        <v>0</v>
      </c>
      <c r="G650">
        <v>0</v>
      </c>
      <c r="H650" s="1">
        <v>1</v>
      </c>
      <c r="I650" s="4">
        <v>2.8657407407407408E-5</v>
      </c>
      <c r="J650" s="5">
        <v>5.1967592592592595E-3</v>
      </c>
      <c r="K650" s="5">
        <v>4.7453703703703704E-4</v>
      </c>
      <c r="L650" s="5">
        <v>5.4398148148148144E-4</v>
      </c>
      <c r="M650" s="5">
        <v>5.7407407407407407E-3</v>
      </c>
      <c r="N650" s="1">
        <f t="shared" si="38"/>
        <v>0</v>
      </c>
      <c r="O650" s="6">
        <f t="shared" si="37"/>
        <v>4.1266666666666667E-2</v>
      </c>
      <c r="P650" s="6">
        <f t="shared" si="37"/>
        <v>7.4833333333333334</v>
      </c>
      <c r="Q650" s="6">
        <f t="shared" si="37"/>
        <v>0.68333333333333335</v>
      </c>
      <c r="R650" s="6">
        <f t="shared" si="37"/>
        <v>0.78333333333333333</v>
      </c>
      <c r="S650" s="6">
        <f t="shared" si="37"/>
        <v>8.2666666666666657</v>
      </c>
      <c r="T650" s="6" t="str">
        <f t="shared" si="36"/>
        <v>May</v>
      </c>
    </row>
    <row r="651" spans="1:20" x14ac:dyDescent="0.25">
      <c r="A651" t="s">
        <v>14</v>
      </c>
      <c r="B651" s="3">
        <v>45800</v>
      </c>
      <c r="C651" t="s">
        <v>16</v>
      </c>
      <c r="D651">
        <v>14</v>
      </c>
      <c r="E651">
        <v>12</v>
      </c>
      <c r="F651">
        <v>0</v>
      </c>
      <c r="G651">
        <v>0</v>
      </c>
      <c r="H651" s="1">
        <v>1</v>
      </c>
      <c r="I651" s="4">
        <v>1.9467592592592593E-5</v>
      </c>
      <c r="J651" s="5">
        <v>6.4120370370370373E-3</v>
      </c>
      <c r="K651" s="5">
        <v>1.3657407407407407E-3</v>
      </c>
      <c r="L651" s="5">
        <v>1.0185185185185184E-3</v>
      </c>
      <c r="M651" s="5">
        <v>7.4421296296296293E-3</v>
      </c>
      <c r="N651" s="1">
        <f t="shared" si="38"/>
        <v>0</v>
      </c>
      <c r="O651" s="6">
        <f t="shared" si="37"/>
        <v>2.8033333333333334E-2</v>
      </c>
      <c r="P651" s="6">
        <f t="shared" si="37"/>
        <v>9.2333333333333343</v>
      </c>
      <c r="Q651" s="6">
        <f t="shared" si="37"/>
        <v>1.9666666666666666</v>
      </c>
      <c r="R651" s="6">
        <f t="shared" si="37"/>
        <v>1.4666666666666666</v>
      </c>
      <c r="S651" s="6">
        <f t="shared" si="37"/>
        <v>10.716666666666667</v>
      </c>
      <c r="T651" s="6" t="str">
        <f t="shared" si="36"/>
        <v>May</v>
      </c>
    </row>
    <row r="652" spans="1:20" x14ac:dyDescent="0.25">
      <c r="A652" t="s">
        <v>14</v>
      </c>
      <c r="B652" s="3">
        <v>45804</v>
      </c>
      <c r="C652" t="s">
        <v>15</v>
      </c>
      <c r="D652">
        <v>402</v>
      </c>
      <c r="E652">
        <v>323</v>
      </c>
      <c r="F652">
        <v>5</v>
      </c>
      <c r="G652">
        <v>2</v>
      </c>
      <c r="H652" s="1">
        <v>0.9899</v>
      </c>
      <c r="I652" s="4">
        <v>3.742476851851852E-4</v>
      </c>
      <c r="J652" s="5">
        <v>4.9074074074074072E-3</v>
      </c>
      <c r="K652" s="5">
        <v>6.134259259259259E-4</v>
      </c>
      <c r="L652" s="5">
        <v>6.7129629629629625E-4</v>
      </c>
      <c r="M652" s="5">
        <v>5.5439814814814813E-3</v>
      </c>
      <c r="N652" s="1">
        <f t="shared" si="38"/>
        <v>4.9751243781094526E-3</v>
      </c>
      <c r="O652" s="6">
        <f t="shared" si="37"/>
        <v>0.53891666666666671</v>
      </c>
      <c r="P652" s="6">
        <f t="shared" si="37"/>
        <v>7.0666666666666664</v>
      </c>
      <c r="Q652" s="6">
        <f t="shared" si="37"/>
        <v>0.8833333333333333</v>
      </c>
      <c r="R652" s="6">
        <f t="shared" si="37"/>
        <v>0.96666666666666656</v>
      </c>
      <c r="S652" s="6">
        <f t="shared" si="37"/>
        <v>7.9833333333333334</v>
      </c>
      <c r="T652" s="6" t="str">
        <f t="shared" si="36"/>
        <v>May</v>
      </c>
    </row>
    <row r="653" spans="1:20" x14ac:dyDescent="0.25">
      <c r="A653" t="s">
        <v>14</v>
      </c>
      <c r="B653" s="3">
        <v>45804</v>
      </c>
      <c r="C653" t="s">
        <v>16</v>
      </c>
      <c r="D653">
        <v>21</v>
      </c>
      <c r="E653">
        <v>19</v>
      </c>
      <c r="F653">
        <v>0</v>
      </c>
      <c r="G653">
        <v>0</v>
      </c>
      <c r="H653" s="1">
        <v>1</v>
      </c>
      <c r="I653" s="4">
        <v>3.0079861111111111E-4</v>
      </c>
      <c r="J653" s="5">
        <v>7.3958333333333333E-3</v>
      </c>
      <c r="K653" s="5">
        <v>2.3495370370370371E-3</v>
      </c>
      <c r="L653" s="5">
        <v>9.1435185185185185E-4</v>
      </c>
      <c r="M653" s="5">
        <v>8.3101851851851843E-3</v>
      </c>
      <c r="N653" s="1">
        <f t="shared" si="38"/>
        <v>0</v>
      </c>
      <c r="O653" s="6">
        <f t="shared" si="37"/>
        <v>0.43314999999999998</v>
      </c>
      <c r="P653" s="6">
        <f t="shared" si="37"/>
        <v>10.65</v>
      </c>
      <c r="Q653" s="6">
        <f t="shared" si="37"/>
        <v>3.3833333333333333</v>
      </c>
      <c r="R653" s="6">
        <f t="shared" si="37"/>
        <v>1.3166666666666667</v>
      </c>
      <c r="S653" s="6">
        <f t="shared" si="37"/>
        <v>11.966666666666665</v>
      </c>
      <c r="T653" s="6" t="str">
        <f t="shared" si="36"/>
        <v>May</v>
      </c>
    </row>
    <row r="654" spans="1:20" x14ac:dyDescent="0.25">
      <c r="A654" t="s">
        <v>14</v>
      </c>
      <c r="B654" s="3">
        <v>45805</v>
      </c>
      <c r="C654" t="s">
        <v>15</v>
      </c>
      <c r="D654">
        <v>252</v>
      </c>
      <c r="E654">
        <v>210</v>
      </c>
      <c r="F654">
        <v>0</v>
      </c>
      <c r="G654">
        <v>0</v>
      </c>
      <c r="H654" s="1">
        <v>1</v>
      </c>
      <c r="I654" s="4">
        <v>3.0902777777777774E-5</v>
      </c>
      <c r="J654" s="5">
        <v>4.7685185185185183E-3</v>
      </c>
      <c r="K654" s="5">
        <v>5.3240740740740744E-4</v>
      </c>
      <c r="L654" s="5">
        <v>6.3657407407407413E-4</v>
      </c>
      <c r="M654" s="5">
        <v>5.4050925925925924E-3</v>
      </c>
      <c r="N654" s="1">
        <f t="shared" si="38"/>
        <v>0</v>
      </c>
      <c r="O654" s="6">
        <f t="shared" si="37"/>
        <v>4.4499999999999991E-2</v>
      </c>
      <c r="P654" s="6">
        <f t="shared" si="37"/>
        <v>6.8666666666666663</v>
      </c>
      <c r="Q654" s="6">
        <f t="shared" si="37"/>
        <v>0.76666666666666672</v>
      </c>
      <c r="R654" s="6">
        <f t="shared" si="37"/>
        <v>0.91666666666666674</v>
      </c>
      <c r="S654" s="6">
        <f t="shared" si="37"/>
        <v>7.7833333333333332</v>
      </c>
      <c r="T654" s="6" t="str">
        <f t="shared" si="36"/>
        <v>May</v>
      </c>
    </row>
    <row r="655" spans="1:20" x14ac:dyDescent="0.25">
      <c r="A655" t="s">
        <v>14</v>
      </c>
      <c r="B655" s="3">
        <v>45805</v>
      </c>
      <c r="C655" t="s">
        <v>16</v>
      </c>
      <c r="D655">
        <v>19</v>
      </c>
      <c r="E655">
        <v>15</v>
      </c>
      <c r="F655">
        <v>0</v>
      </c>
      <c r="G655">
        <v>0</v>
      </c>
      <c r="H655" s="1">
        <v>1</v>
      </c>
      <c r="I655" s="4">
        <v>1.9363425925925928E-5</v>
      </c>
      <c r="J655" s="5">
        <v>4.1435185185185186E-3</v>
      </c>
      <c r="K655" s="5">
        <v>9.0277777777777774E-4</v>
      </c>
      <c r="L655" s="5">
        <v>5.7870370370370367E-4</v>
      </c>
      <c r="M655" s="5">
        <v>4.7222222222222223E-3</v>
      </c>
      <c r="N655" s="1">
        <f t="shared" si="38"/>
        <v>0</v>
      </c>
      <c r="O655" s="6">
        <f t="shared" si="37"/>
        <v>2.7883333333333336E-2</v>
      </c>
      <c r="P655" s="6">
        <f t="shared" si="37"/>
        <v>5.9666666666666668</v>
      </c>
      <c r="Q655" s="6">
        <f t="shared" si="37"/>
        <v>1.3</v>
      </c>
      <c r="R655" s="6">
        <f t="shared" si="37"/>
        <v>0.83333333333333326</v>
      </c>
      <c r="S655" s="6">
        <f t="shared" si="37"/>
        <v>6.8</v>
      </c>
      <c r="T655" s="6" t="str">
        <f t="shared" si="36"/>
        <v>May</v>
      </c>
    </row>
    <row r="656" spans="1:20" x14ac:dyDescent="0.25">
      <c r="A656" t="s">
        <v>14</v>
      </c>
      <c r="B656" s="3">
        <v>45806</v>
      </c>
      <c r="C656" t="s">
        <v>15</v>
      </c>
      <c r="D656">
        <v>229</v>
      </c>
      <c r="E656">
        <v>195</v>
      </c>
      <c r="F656">
        <v>2</v>
      </c>
      <c r="G656">
        <v>1</v>
      </c>
      <c r="H656" s="1">
        <v>0.99560000000000004</v>
      </c>
      <c r="I656" s="4">
        <v>2.2901620370370369E-4</v>
      </c>
      <c r="J656" s="5">
        <v>5.6249999999999998E-3</v>
      </c>
      <c r="K656" s="5">
        <v>7.6388888888888893E-4</v>
      </c>
      <c r="L656" s="5">
        <v>6.9444444444444447E-4</v>
      </c>
      <c r="M656" s="5">
        <v>6.3194444444444444E-3</v>
      </c>
      <c r="N656" s="1">
        <f t="shared" si="38"/>
        <v>4.3668122270742356E-3</v>
      </c>
      <c r="O656" s="6">
        <f t="shared" si="37"/>
        <v>0.32978333333333332</v>
      </c>
      <c r="P656" s="6">
        <f t="shared" si="37"/>
        <v>8.1</v>
      </c>
      <c r="Q656" s="6">
        <f t="shared" si="37"/>
        <v>1.1000000000000001</v>
      </c>
      <c r="R656" s="6">
        <f t="shared" si="37"/>
        <v>1</v>
      </c>
      <c r="S656" s="6">
        <f t="shared" si="37"/>
        <v>9.1</v>
      </c>
      <c r="T656" s="6" t="str">
        <f t="shared" si="36"/>
        <v>May</v>
      </c>
    </row>
    <row r="657" spans="1:20" x14ac:dyDescent="0.25">
      <c r="A657" t="s">
        <v>14</v>
      </c>
      <c r="B657" s="3">
        <v>45806</v>
      </c>
      <c r="C657" t="s">
        <v>16</v>
      </c>
      <c r="D657">
        <v>26</v>
      </c>
      <c r="E657">
        <v>20</v>
      </c>
      <c r="F657">
        <v>1</v>
      </c>
      <c r="G657">
        <v>3</v>
      </c>
      <c r="H657" s="1">
        <v>0.88</v>
      </c>
      <c r="I657" s="4">
        <v>1.0835532407407408E-3</v>
      </c>
      <c r="J657" s="5">
        <v>9.4907407407407406E-3</v>
      </c>
      <c r="K657" s="5">
        <v>2.2685185185185187E-3</v>
      </c>
      <c r="L657" s="5">
        <v>6.9444444444444447E-4</v>
      </c>
      <c r="M657" s="5">
        <v>9.7453703703703695E-3</v>
      </c>
      <c r="N657" s="1">
        <f t="shared" si="38"/>
        <v>0.11538461538461539</v>
      </c>
      <c r="O657" s="6">
        <f t="shared" si="37"/>
        <v>1.5603166666666668</v>
      </c>
      <c r="P657" s="6">
        <f t="shared" si="37"/>
        <v>13.666666666666666</v>
      </c>
      <c r="Q657" s="6">
        <f t="shared" si="37"/>
        <v>3.2666666666666671</v>
      </c>
      <c r="R657" s="6">
        <f t="shared" si="37"/>
        <v>1</v>
      </c>
      <c r="S657" s="6">
        <f t="shared" si="37"/>
        <v>14.033333333333331</v>
      </c>
      <c r="T657" s="6" t="str">
        <f t="shared" si="36"/>
        <v>May</v>
      </c>
    </row>
    <row r="658" spans="1:20" x14ac:dyDescent="0.25">
      <c r="A658" t="s">
        <v>14</v>
      </c>
      <c r="B658" s="3">
        <v>45807</v>
      </c>
      <c r="C658" t="s">
        <v>15</v>
      </c>
      <c r="D658">
        <v>243</v>
      </c>
      <c r="E658">
        <v>202</v>
      </c>
      <c r="F658">
        <v>0</v>
      </c>
      <c r="G658">
        <v>1</v>
      </c>
      <c r="H658" s="1">
        <v>0.99590000000000001</v>
      </c>
      <c r="I658" s="4">
        <v>5.0520833333333333E-5</v>
      </c>
      <c r="J658" s="5">
        <v>5.162037037037037E-3</v>
      </c>
      <c r="K658" s="5">
        <v>5.9027777777777778E-4</v>
      </c>
      <c r="L658" s="5">
        <v>7.5231481481481482E-4</v>
      </c>
      <c r="M658" s="5">
        <v>5.9143518518518521E-3</v>
      </c>
      <c r="N658" s="1">
        <f t="shared" si="38"/>
        <v>4.11522633744856E-3</v>
      </c>
      <c r="O658" s="6">
        <f t="shared" si="37"/>
        <v>7.2749999999999995E-2</v>
      </c>
      <c r="P658" s="6">
        <f t="shared" si="37"/>
        <v>7.4333333333333336</v>
      </c>
      <c r="Q658" s="6">
        <f t="shared" si="37"/>
        <v>0.85</v>
      </c>
      <c r="R658" s="6">
        <f t="shared" si="37"/>
        <v>1.0833333333333333</v>
      </c>
      <c r="S658" s="6">
        <f t="shared" si="37"/>
        <v>8.5166666666666675</v>
      </c>
      <c r="T658" s="6" t="str">
        <f t="shared" si="36"/>
        <v>May</v>
      </c>
    </row>
    <row r="659" spans="1:20" x14ac:dyDescent="0.25">
      <c r="A659" t="s">
        <v>14</v>
      </c>
      <c r="B659" s="3">
        <v>45807</v>
      </c>
      <c r="C659" t="s">
        <v>16</v>
      </c>
      <c r="D659">
        <v>11</v>
      </c>
      <c r="E659">
        <v>9</v>
      </c>
      <c r="F659">
        <v>0</v>
      </c>
      <c r="G659">
        <v>0</v>
      </c>
      <c r="H659" s="1">
        <v>1</v>
      </c>
      <c r="I659" s="4">
        <v>2.5740625E-3</v>
      </c>
      <c r="J659" s="5">
        <v>5.3935185185185188E-3</v>
      </c>
      <c r="K659" s="5">
        <v>1.2268518518518518E-3</v>
      </c>
      <c r="L659" s="5">
        <v>1.4814814814814814E-3</v>
      </c>
      <c r="M659" s="5">
        <v>6.875E-3</v>
      </c>
      <c r="N659" s="1">
        <f t="shared" si="38"/>
        <v>0</v>
      </c>
      <c r="O659" s="6">
        <f t="shared" si="37"/>
        <v>3.7066499999999998</v>
      </c>
      <c r="P659" s="6">
        <f t="shared" si="37"/>
        <v>7.7666666666666675</v>
      </c>
      <c r="Q659" s="6">
        <f t="shared" si="37"/>
        <v>1.7666666666666666</v>
      </c>
      <c r="R659" s="6">
        <f t="shared" si="37"/>
        <v>2.1333333333333333</v>
      </c>
      <c r="S659" s="6">
        <f t="shared" si="37"/>
        <v>9.9</v>
      </c>
      <c r="T659" s="6" t="str">
        <f t="shared" si="36"/>
        <v>May</v>
      </c>
    </row>
    <row r="660" spans="1:20" x14ac:dyDescent="0.25">
      <c r="A660" t="s">
        <v>14</v>
      </c>
      <c r="B660" s="3">
        <v>45810</v>
      </c>
      <c r="C660" t="s">
        <v>15</v>
      </c>
      <c r="D660">
        <v>340</v>
      </c>
      <c r="E660">
        <v>279</v>
      </c>
      <c r="F660">
        <v>0</v>
      </c>
      <c r="G660">
        <v>0</v>
      </c>
      <c r="H660" s="1">
        <v>0.99709999999999999</v>
      </c>
      <c r="I660" s="4">
        <v>1.4064814814814813E-4</v>
      </c>
      <c r="J660" s="5">
        <v>5.5787037037037038E-3</v>
      </c>
      <c r="K660" s="5">
        <v>7.1759259259259259E-4</v>
      </c>
      <c r="L660" s="5">
        <v>6.9444444444444447E-4</v>
      </c>
      <c r="M660" s="5">
        <v>6.2731481481481484E-3</v>
      </c>
      <c r="N660" s="1">
        <f t="shared" si="38"/>
        <v>0</v>
      </c>
      <c r="O660" s="6">
        <f t="shared" si="37"/>
        <v>0.20253333333333332</v>
      </c>
      <c r="P660" s="6">
        <f t="shared" si="37"/>
        <v>8.0333333333333332</v>
      </c>
      <c r="Q660" s="6">
        <f t="shared" si="37"/>
        <v>1.0333333333333332</v>
      </c>
      <c r="R660" s="6">
        <f t="shared" si="37"/>
        <v>1</v>
      </c>
      <c r="S660" s="6">
        <f t="shared" si="37"/>
        <v>9.0333333333333332</v>
      </c>
      <c r="T660" s="6" t="str">
        <f t="shared" si="36"/>
        <v>June</v>
      </c>
    </row>
    <row r="661" spans="1:20" x14ac:dyDescent="0.25">
      <c r="A661" t="s">
        <v>14</v>
      </c>
      <c r="B661" s="3">
        <v>45810</v>
      </c>
      <c r="C661" t="s">
        <v>16</v>
      </c>
      <c r="D661">
        <v>30</v>
      </c>
      <c r="E661">
        <v>26</v>
      </c>
      <c r="F661">
        <v>0</v>
      </c>
      <c r="G661">
        <v>0</v>
      </c>
      <c r="H661" s="1">
        <v>1</v>
      </c>
      <c r="I661" s="4">
        <v>2.475925925925926E-4</v>
      </c>
      <c r="J661" s="5">
        <v>6.6319444444444446E-3</v>
      </c>
      <c r="K661" s="5">
        <v>8.3333333333333339E-4</v>
      </c>
      <c r="L661" s="5">
        <v>6.3657407407407413E-4</v>
      </c>
      <c r="M661" s="5">
        <v>7.2569444444444443E-3</v>
      </c>
      <c r="N661" s="1">
        <f t="shared" si="38"/>
        <v>0</v>
      </c>
      <c r="O661" s="6">
        <f t="shared" ref="O661:S681" si="39">I661*1440</f>
        <v>0.35653333333333337</v>
      </c>
      <c r="P661" s="6">
        <f t="shared" si="39"/>
        <v>9.5500000000000007</v>
      </c>
      <c r="Q661" s="6">
        <f t="shared" si="39"/>
        <v>1.2000000000000002</v>
      </c>
      <c r="R661" s="6">
        <f t="shared" si="39"/>
        <v>0.91666666666666674</v>
      </c>
      <c r="S661" s="6">
        <f t="shared" si="39"/>
        <v>10.45</v>
      </c>
      <c r="T661" s="6" t="str">
        <f t="shared" si="36"/>
        <v>June</v>
      </c>
    </row>
    <row r="662" spans="1:20" x14ac:dyDescent="0.25">
      <c r="A662" t="s">
        <v>14</v>
      </c>
      <c r="B662" s="3">
        <v>45811</v>
      </c>
      <c r="C662" t="s">
        <v>15</v>
      </c>
      <c r="D662">
        <v>214</v>
      </c>
      <c r="E662">
        <v>195</v>
      </c>
      <c r="F662">
        <v>0</v>
      </c>
      <c r="G662">
        <v>0</v>
      </c>
      <c r="H662" s="1">
        <v>1</v>
      </c>
      <c r="I662" s="4">
        <v>2.6319444444444443E-5</v>
      </c>
      <c r="J662" s="5">
        <v>4.7337962962962967E-3</v>
      </c>
      <c r="K662" s="5">
        <v>6.134259259259259E-4</v>
      </c>
      <c r="L662" s="5">
        <v>6.2500000000000001E-4</v>
      </c>
      <c r="M662" s="5">
        <v>5.3587962962962964E-3</v>
      </c>
      <c r="N662" s="1">
        <f t="shared" si="38"/>
        <v>0</v>
      </c>
      <c r="O662" s="6">
        <f t="shared" si="39"/>
        <v>3.7899999999999996E-2</v>
      </c>
      <c r="P662" s="6">
        <f t="shared" si="39"/>
        <v>6.8166666666666673</v>
      </c>
      <c r="Q662" s="6">
        <f t="shared" si="39"/>
        <v>0.8833333333333333</v>
      </c>
      <c r="R662" s="6">
        <f t="shared" si="39"/>
        <v>0.9</v>
      </c>
      <c r="S662" s="6">
        <f t="shared" si="39"/>
        <v>7.7166666666666668</v>
      </c>
      <c r="T662" s="6" t="str">
        <f t="shared" si="36"/>
        <v>June</v>
      </c>
    </row>
    <row r="663" spans="1:20" x14ac:dyDescent="0.25">
      <c r="A663" t="s">
        <v>14</v>
      </c>
      <c r="B663" s="3">
        <v>45811</v>
      </c>
      <c r="C663" t="s">
        <v>16</v>
      </c>
      <c r="D663">
        <v>25</v>
      </c>
      <c r="E663">
        <v>16</v>
      </c>
      <c r="F663">
        <v>0</v>
      </c>
      <c r="G663">
        <v>0</v>
      </c>
      <c r="H663" s="1">
        <v>1</v>
      </c>
      <c r="I663" s="4">
        <v>2.0798611111111113E-5</v>
      </c>
      <c r="J663" s="5">
        <v>7.060185185185185E-3</v>
      </c>
      <c r="K663" s="5">
        <v>1.4004629629629629E-3</v>
      </c>
      <c r="L663" s="5">
        <v>7.291666666666667E-4</v>
      </c>
      <c r="M663" s="5">
        <v>7.8009259259259256E-3</v>
      </c>
      <c r="N663" s="1">
        <f t="shared" si="38"/>
        <v>0</v>
      </c>
      <c r="O663" s="6">
        <f t="shared" si="39"/>
        <v>2.9950000000000004E-2</v>
      </c>
      <c r="P663" s="6">
        <f t="shared" si="39"/>
        <v>10.166666666666666</v>
      </c>
      <c r="Q663" s="6">
        <f t="shared" si="39"/>
        <v>2.0166666666666666</v>
      </c>
      <c r="R663" s="6">
        <f t="shared" si="39"/>
        <v>1.05</v>
      </c>
      <c r="S663" s="6">
        <f t="shared" si="39"/>
        <v>11.233333333333333</v>
      </c>
      <c r="T663" s="6" t="str">
        <f t="shared" si="36"/>
        <v>June</v>
      </c>
    </row>
    <row r="664" spans="1:20" x14ac:dyDescent="0.25">
      <c r="A664" t="s">
        <v>14</v>
      </c>
      <c r="B664" s="3">
        <v>45812</v>
      </c>
      <c r="C664" t="s">
        <v>15</v>
      </c>
      <c r="D664">
        <v>222</v>
      </c>
      <c r="E664">
        <v>186</v>
      </c>
      <c r="F664">
        <v>0</v>
      </c>
      <c r="G664">
        <v>1</v>
      </c>
      <c r="H664" s="1">
        <v>0.99550000000000005</v>
      </c>
      <c r="I664" s="4">
        <v>2.6365740740740741E-5</v>
      </c>
      <c r="J664" s="5">
        <v>5.5671296296296293E-3</v>
      </c>
      <c r="K664" s="5">
        <v>7.6388888888888893E-4</v>
      </c>
      <c r="L664" s="5">
        <v>6.9444444444444447E-4</v>
      </c>
      <c r="M664" s="5">
        <v>6.2615740740740739E-3</v>
      </c>
      <c r="N664" s="1">
        <f t="shared" si="38"/>
        <v>4.5045045045045045E-3</v>
      </c>
      <c r="O664" s="6">
        <f t="shared" si="39"/>
        <v>3.7966666666666669E-2</v>
      </c>
      <c r="P664" s="6">
        <f t="shared" si="39"/>
        <v>8.0166666666666657</v>
      </c>
      <c r="Q664" s="6">
        <f t="shared" si="39"/>
        <v>1.1000000000000001</v>
      </c>
      <c r="R664" s="6">
        <f t="shared" si="39"/>
        <v>1</v>
      </c>
      <c r="S664" s="6">
        <f t="shared" si="39"/>
        <v>9.0166666666666657</v>
      </c>
      <c r="T664" s="6" t="str">
        <f t="shared" si="36"/>
        <v>June</v>
      </c>
    </row>
    <row r="665" spans="1:20" x14ac:dyDescent="0.25">
      <c r="A665" t="s">
        <v>14</v>
      </c>
      <c r="B665" s="3">
        <v>45812</v>
      </c>
      <c r="C665" t="s">
        <v>16</v>
      </c>
      <c r="D665">
        <v>17</v>
      </c>
      <c r="E665">
        <v>16</v>
      </c>
      <c r="F665">
        <v>0</v>
      </c>
      <c r="G665">
        <v>0</v>
      </c>
      <c r="H665" s="1">
        <v>1</v>
      </c>
      <c r="I665" s="4">
        <v>2.0856481481481483E-5</v>
      </c>
      <c r="J665" s="5">
        <v>7.5462962962962966E-3</v>
      </c>
      <c r="K665" s="5">
        <v>1.4351851851851852E-3</v>
      </c>
      <c r="L665" s="5">
        <v>6.3657407407407413E-4</v>
      </c>
      <c r="M665" s="5">
        <v>8.1828703703703699E-3</v>
      </c>
      <c r="N665" s="1">
        <f t="shared" si="38"/>
        <v>0</v>
      </c>
      <c r="O665" s="6">
        <f t="shared" si="39"/>
        <v>3.0033333333333335E-2</v>
      </c>
      <c r="P665" s="6">
        <f t="shared" si="39"/>
        <v>10.866666666666667</v>
      </c>
      <c r="Q665" s="6">
        <f t="shared" si="39"/>
        <v>2.0666666666666664</v>
      </c>
      <c r="R665" s="6">
        <f t="shared" si="39"/>
        <v>0.91666666666666674</v>
      </c>
      <c r="S665" s="6">
        <f t="shared" si="39"/>
        <v>11.783333333333333</v>
      </c>
      <c r="T665" s="6" t="str">
        <f t="shared" si="36"/>
        <v>June</v>
      </c>
    </row>
    <row r="666" spans="1:20" x14ac:dyDescent="0.25">
      <c r="A666" t="s">
        <v>14</v>
      </c>
      <c r="B666" s="3">
        <v>45813</v>
      </c>
      <c r="C666" t="s">
        <v>15</v>
      </c>
      <c r="D666">
        <v>187</v>
      </c>
      <c r="E666">
        <v>158</v>
      </c>
      <c r="F666">
        <v>0</v>
      </c>
      <c r="G666">
        <v>0</v>
      </c>
      <c r="H666" s="1">
        <v>1</v>
      </c>
      <c r="I666" s="4">
        <v>2.6446759259259262E-5</v>
      </c>
      <c r="J666" s="5">
        <v>5.5092592592592589E-3</v>
      </c>
      <c r="K666" s="5">
        <v>6.018518518518519E-4</v>
      </c>
      <c r="L666" s="5">
        <v>7.0601851851851847E-4</v>
      </c>
      <c r="M666" s="5">
        <v>6.2152777777777779E-3</v>
      </c>
      <c r="N666" s="1">
        <f t="shared" si="38"/>
        <v>0</v>
      </c>
      <c r="O666" s="6">
        <f t="shared" si="39"/>
        <v>3.8083333333333337E-2</v>
      </c>
      <c r="P666" s="6">
        <f t="shared" si="39"/>
        <v>7.9333333333333327</v>
      </c>
      <c r="Q666" s="6">
        <f t="shared" si="39"/>
        <v>0.8666666666666667</v>
      </c>
      <c r="R666" s="6">
        <f t="shared" si="39"/>
        <v>1.0166666666666666</v>
      </c>
      <c r="S666" s="6">
        <f t="shared" si="39"/>
        <v>8.9499999999999993</v>
      </c>
      <c r="T666" s="6" t="str">
        <f t="shared" si="36"/>
        <v>June</v>
      </c>
    </row>
    <row r="667" spans="1:20" x14ac:dyDescent="0.25">
      <c r="A667" t="s">
        <v>14</v>
      </c>
      <c r="B667" s="3">
        <v>45813</v>
      </c>
      <c r="C667" t="s">
        <v>16</v>
      </c>
      <c r="D667">
        <v>19</v>
      </c>
      <c r="E667">
        <v>16</v>
      </c>
      <c r="F667">
        <v>0</v>
      </c>
      <c r="G667">
        <v>0</v>
      </c>
      <c r="H667" s="1">
        <v>1</v>
      </c>
      <c r="I667" s="4">
        <v>1.9710648148148148E-4</v>
      </c>
      <c r="J667" s="5">
        <v>5.3587962962962964E-3</v>
      </c>
      <c r="K667" s="5">
        <v>7.6388888888888893E-4</v>
      </c>
      <c r="L667" s="5">
        <v>4.6296296296296298E-4</v>
      </c>
      <c r="M667" s="5">
        <v>5.8217592592592592E-3</v>
      </c>
      <c r="N667" s="1">
        <f t="shared" si="38"/>
        <v>0</v>
      </c>
      <c r="O667" s="6">
        <f t="shared" si="39"/>
        <v>0.28383333333333333</v>
      </c>
      <c r="P667" s="6">
        <f t="shared" si="39"/>
        <v>7.7166666666666668</v>
      </c>
      <c r="Q667" s="6">
        <f t="shared" si="39"/>
        <v>1.1000000000000001</v>
      </c>
      <c r="R667" s="6">
        <f t="shared" si="39"/>
        <v>0.66666666666666674</v>
      </c>
      <c r="S667" s="6">
        <f t="shared" si="39"/>
        <v>8.3833333333333329</v>
      </c>
      <c r="T667" s="6" t="str">
        <f t="shared" si="36"/>
        <v>June</v>
      </c>
    </row>
    <row r="668" spans="1:20" x14ac:dyDescent="0.25">
      <c r="A668" t="s">
        <v>14</v>
      </c>
      <c r="B668" s="3">
        <v>45814</v>
      </c>
      <c r="C668" t="s">
        <v>15</v>
      </c>
      <c r="D668">
        <v>224</v>
      </c>
      <c r="E668">
        <v>169</v>
      </c>
      <c r="F668">
        <v>11</v>
      </c>
      <c r="G668">
        <v>2</v>
      </c>
      <c r="H668" s="1">
        <v>0.99060000000000004</v>
      </c>
      <c r="I668" s="4">
        <v>5.190393518518518E-4</v>
      </c>
      <c r="J668" s="5">
        <v>5.5324074074074078E-3</v>
      </c>
      <c r="K668" s="5">
        <v>6.9444444444444447E-4</v>
      </c>
      <c r="L668" s="5">
        <v>7.8703703703703705E-4</v>
      </c>
      <c r="M668" s="5">
        <v>6.3194444444444444E-3</v>
      </c>
      <c r="N668" s="1">
        <f t="shared" si="38"/>
        <v>8.9285714285714281E-3</v>
      </c>
      <c r="O668" s="6">
        <f t="shared" si="39"/>
        <v>0.74741666666666662</v>
      </c>
      <c r="P668" s="6">
        <f t="shared" si="39"/>
        <v>7.9666666666666668</v>
      </c>
      <c r="Q668" s="6">
        <f t="shared" si="39"/>
        <v>1</v>
      </c>
      <c r="R668" s="6">
        <f t="shared" si="39"/>
        <v>1.1333333333333333</v>
      </c>
      <c r="S668" s="6">
        <f t="shared" si="39"/>
        <v>9.1</v>
      </c>
      <c r="T668" s="6" t="str">
        <f t="shared" si="36"/>
        <v>June</v>
      </c>
    </row>
    <row r="669" spans="1:20" x14ac:dyDescent="0.25">
      <c r="A669" t="s">
        <v>14</v>
      </c>
      <c r="B669" s="3">
        <v>45814</v>
      </c>
      <c r="C669" t="s">
        <v>16</v>
      </c>
      <c r="D669">
        <v>14</v>
      </c>
      <c r="E669">
        <v>14</v>
      </c>
      <c r="F669">
        <v>0</v>
      </c>
      <c r="G669">
        <v>1</v>
      </c>
      <c r="H669" s="1">
        <v>0.92859999999999998</v>
      </c>
      <c r="I669" s="4">
        <v>4.1784722222222218E-4</v>
      </c>
      <c r="J669" s="5">
        <v>5.4166666666666669E-3</v>
      </c>
      <c r="K669" s="5">
        <v>1.0648148148148149E-3</v>
      </c>
      <c r="L669" s="5">
        <v>5.3240740740740744E-4</v>
      </c>
      <c r="M669" s="5">
        <v>5.9490740740740745E-3</v>
      </c>
      <c r="N669" s="1">
        <f t="shared" si="38"/>
        <v>7.1428571428571425E-2</v>
      </c>
      <c r="O669" s="6">
        <f t="shared" si="39"/>
        <v>0.6016999999999999</v>
      </c>
      <c r="P669" s="6">
        <f t="shared" si="39"/>
        <v>7.8000000000000007</v>
      </c>
      <c r="Q669" s="6">
        <f t="shared" si="39"/>
        <v>1.5333333333333334</v>
      </c>
      <c r="R669" s="6">
        <f t="shared" si="39"/>
        <v>0.76666666666666672</v>
      </c>
      <c r="S669" s="6">
        <f t="shared" si="39"/>
        <v>8.5666666666666664</v>
      </c>
      <c r="T669" s="6" t="str">
        <f t="shared" ref="T669:T681" si="40">TEXT(B669,"MMMM")</f>
        <v>June</v>
      </c>
    </row>
    <row r="670" spans="1:20" x14ac:dyDescent="0.25">
      <c r="A670" t="s">
        <v>14</v>
      </c>
      <c r="B670" s="3">
        <v>45817</v>
      </c>
      <c r="C670" t="s">
        <v>15</v>
      </c>
      <c r="D670">
        <v>321</v>
      </c>
      <c r="E670">
        <v>278</v>
      </c>
      <c r="F670">
        <v>0</v>
      </c>
      <c r="G670">
        <v>2</v>
      </c>
      <c r="H670" s="1">
        <v>0.99380000000000002</v>
      </c>
      <c r="I670" s="4">
        <v>7.8877314814814812E-5</v>
      </c>
      <c r="J670" s="5">
        <v>6.076388888888889E-3</v>
      </c>
      <c r="K670" s="5">
        <v>7.0601851851851847E-4</v>
      </c>
      <c r="L670" s="5">
        <v>7.291666666666667E-4</v>
      </c>
      <c r="M670" s="5">
        <v>6.8055555555555551E-3</v>
      </c>
      <c r="N670" s="1">
        <f t="shared" si="38"/>
        <v>6.2305295950155761E-3</v>
      </c>
      <c r="O670" s="6">
        <f t="shared" si="39"/>
        <v>0.11358333333333333</v>
      </c>
      <c r="P670" s="6">
        <f t="shared" si="39"/>
        <v>8.75</v>
      </c>
      <c r="Q670" s="6">
        <f t="shared" si="39"/>
        <v>1.0166666666666666</v>
      </c>
      <c r="R670" s="6">
        <f t="shared" si="39"/>
        <v>1.05</v>
      </c>
      <c r="S670" s="6">
        <f t="shared" si="39"/>
        <v>9.7999999999999989</v>
      </c>
      <c r="T670" s="6" t="str">
        <f t="shared" si="40"/>
        <v>June</v>
      </c>
    </row>
    <row r="671" spans="1:20" x14ac:dyDescent="0.25">
      <c r="A671" t="s">
        <v>14</v>
      </c>
      <c r="B671" s="3">
        <v>45817</v>
      </c>
      <c r="C671" t="s">
        <v>16</v>
      </c>
      <c r="D671">
        <v>22</v>
      </c>
      <c r="E671">
        <v>21</v>
      </c>
      <c r="F671">
        <v>0</v>
      </c>
      <c r="G671">
        <v>2</v>
      </c>
      <c r="H671" s="1">
        <v>0.90910000000000002</v>
      </c>
      <c r="I671" s="4">
        <v>5.3671296296296301E-4</v>
      </c>
      <c r="J671" s="5">
        <v>7.6273148148148151E-3</v>
      </c>
      <c r="K671" s="5">
        <v>2.0833333333333333E-3</v>
      </c>
      <c r="L671" s="5">
        <v>7.5231481481481482E-4</v>
      </c>
      <c r="M671" s="5">
        <v>8.3796296296296292E-3</v>
      </c>
      <c r="N671" s="1">
        <f t="shared" si="38"/>
        <v>9.0909090909090912E-2</v>
      </c>
      <c r="O671" s="6">
        <f t="shared" si="39"/>
        <v>0.7728666666666667</v>
      </c>
      <c r="P671" s="6">
        <f t="shared" si="39"/>
        <v>10.983333333333334</v>
      </c>
      <c r="Q671" s="6">
        <f t="shared" si="39"/>
        <v>3</v>
      </c>
      <c r="R671" s="6">
        <f t="shared" si="39"/>
        <v>1.0833333333333333</v>
      </c>
      <c r="S671" s="6">
        <f t="shared" si="39"/>
        <v>12.066666666666666</v>
      </c>
      <c r="T671" s="6" t="str">
        <f t="shared" si="40"/>
        <v>June</v>
      </c>
    </row>
    <row r="672" spans="1:20" x14ac:dyDescent="0.25">
      <c r="A672" t="s">
        <v>14</v>
      </c>
      <c r="B672" s="3">
        <v>45818</v>
      </c>
      <c r="C672" t="s">
        <v>15</v>
      </c>
      <c r="D672">
        <v>262</v>
      </c>
      <c r="E672">
        <v>205</v>
      </c>
      <c r="F672">
        <v>0</v>
      </c>
      <c r="G672">
        <v>1</v>
      </c>
      <c r="H672" s="1">
        <v>0.99619999999999997</v>
      </c>
      <c r="I672" s="4">
        <v>6.1238425925925929E-5</v>
      </c>
      <c r="J672" s="5">
        <v>5.3125000000000004E-3</v>
      </c>
      <c r="K672" s="5">
        <v>5.2083333333333333E-4</v>
      </c>
      <c r="L672" s="5">
        <v>6.7129629629629625E-4</v>
      </c>
      <c r="M672" s="5">
        <v>5.9837962962962961E-3</v>
      </c>
      <c r="N672" s="1">
        <f t="shared" si="38"/>
        <v>3.8167938931297708E-3</v>
      </c>
      <c r="O672" s="6">
        <f t="shared" si="39"/>
        <v>8.8183333333333336E-2</v>
      </c>
      <c r="P672" s="6">
        <f t="shared" si="39"/>
        <v>7.65</v>
      </c>
      <c r="Q672" s="6">
        <f t="shared" si="39"/>
        <v>0.75</v>
      </c>
      <c r="R672" s="6">
        <f t="shared" si="39"/>
        <v>0.96666666666666656</v>
      </c>
      <c r="S672" s="6">
        <f t="shared" si="39"/>
        <v>8.6166666666666671</v>
      </c>
      <c r="T672" s="6" t="str">
        <f t="shared" si="40"/>
        <v>June</v>
      </c>
    </row>
    <row r="673" spans="1:20" x14ac:dyDescent="0.25">
      <c r="A673" t="s">
        <v>14</v>
      </c>
      <c r="B673" s="3">
        <v>45818</v>
      </c>
      <c r="C673" t="s">
        <v>16</v>
      </c>
      <c r="D673">
        <v>28</v>
      </c>
      <c r="E673">
        <v>21</v>
      </c>
      <c r="F673">
        <v>0</v>
      </c>
      <c r="G673">
        <v>2</v>
      </c>
      <c r="H673" s="1">
        <v>0.92859999999999998</v>
      </c>
      <c r="I673" s="4">
        <v>8.4332175925925926E-4</v>
      </c>
      <c r="J673" s="5">
        <v>6.9097222222222225E-3</v>
      </c>
      <c r="K673" s="5">
        <v>9.3749999999999997E-4</v>
      </c>
      <c r="L673" s="5">
        <v>6.9444444444444447E-4</v>
      </c>
      <c r="M673" s="5">
        <v>7.5925925925925926E-3</v>
      </c>
      <c r="N673" s="1">
        <f t="shared" si="38"/>
        <v>7.1428571428571425E-2</v>
      </c>
      <c r="O673" s="6">
        <f t="shared" si="39"/>
        <v>1.2143833333333334</v>
      </c>
      <c r="P673" s="6">
        <f t="shared" si="39"/>
        <v>9.9500000000000011</v>
      </c>
      <c r="Q673" s="6">
        <f t="shared" si="39"/>
        <v>1.3499999999999999</v>
      </c>
      <c r="R673" s="6">
        <f t="shared" si="39"/>
        <v>1</v>
      </c>
      <c r="S673" s="6">
        <f t="shared" si="39"/>
        <v>10.933333333333334</v>
      </c>
      <c r="T673" s="6" t="str">
        <f t="shared" si="40"/>
        <v>June</v>
      </c>
    </row>
    <row r="674" spans="1:20" x14ac:dyDescent="0.25">
      <c r="A674" t="s">
        <v>14</v>
      </c>
      <c r="B674" s="3">
        <v>45819</v>
      </c>
      <c r="C674" t="s">
        <v>15</v>
      </c>
      <c r="D674">
        <v>209</v>
      </c>
      <c r="E674">
        <v>182</v>
      </c>
      <c r="F674">
        <v>0</v>
      </c>
      <c r="G674">
        <v>0</v>
      </c>
      <c r="H674" s="1">
        <v>1</v>
      </c>
      <c r="I674" s="4">
        <v>2.6550925925925927E-5</v>
      </c>
      <c r="J674" s="5">
        <v>5.1504629629629626E-3</v>
      </c>
      <c r="K674" s="5">
        <v>5.7870370370370367E-4</v>
      </c>
      <c r="L674" s="5">
        <v>6.3657407407407413E-4</v>
      </c>
      <c r="M674" s="5">
        <v>5.7870370370370367E-3</v>
      </c>
      <c r="N674" s="1">
        <f t="shared" si="38"/>
        <v>0</v>
      </c>
      <c r="O674" s="6">
        <f t="shared" si="39"/>
        <v>3.8233333333333334E-2</v>
      </c>
      <c r="P674" s="6">
        <f t="shared" si="39"/>
        <v>7.4166666666666661</v>
      </c>
      <c r="Q674" s="6">
        <f t="shared" si="39"/>
        <v>0.83333333333333326</v>
      </c>
      <c r="R674" s="6">
        <f t="shared" si="39"/>
        <v>0.91666666666666674</v>
      </c>
      <c r="S674" s="6">
        <f t="shared" si="39"/>
        <v>8.3333333333333321</v>
      </c>
      <c r="T674" s="6" t="str">
        <f t="shared" si="40"/>
        <v>June</v>
      </c>
    </row>
    <row r="675" spans="1:20" x14ac:dyDescent="0.25">
      <c r="A675" t="s">
        <v>14</v>
      </c>
      <c r="B675" s="3">
        <v>45819</v>
      </c>
      <c r="C675" t="s">
        <v>16</v>
      </c>
      <c r="D675">
        <v>29</v>
      </c>
      <c r="E675">
        <v>23</v>
      </c>
      <c r="F675">
        <v>0</v>
      </c>
      <c r="G675">
        <v>0</v>
      </c>
      <c r="H675" s="1">
        <v>1</v>
      </c>
      <c r="I675" s="4">
        <v>2.2488425925925926E-5</v>
      </c>
      <c r="J675" s="5">
        <v>6.053240740740741E-3</v>
      </c>
      <c r="K675" s="5">
        <v>1.7476851851851852E-3</v>
      </c>
      <c r="L675" s="5">
        <v>1.4236111111111112E-3</v>
      </c>
      <c r="M675" s="5">
        <v>7.4768518518518517E-3</v>
      </c>
      <c r="N675" s="1">
        <f t="shared" si="38"/>
        <v>0</v>
      </c>
      <c r="O675" s="6">
        <f t="shared" si="39"/>
        <v>3.2383333333333333E-2</v>
      </c>
      <c r="P675" s="6">
        <f t="shared" si="39"/>
        <v>8.7166666666666668</v>
      </c>
      <c r="Q675" s="6">
        <f t="shared" si="39"/>
        <v>2.5166666666666666</v>
      </c>
      <c r="R675" s="6">
        <f t="shared" si="39"/>
        <v>2.0500000000000003</v>
      </c>
      <c r="S675" s="6">
        <f t="shared" si="39"/>
        <v>10.766666666666666</v>
      </c>
      <c r="T675" s="6" t="str">
        <f t="shared" si="40"/>
        <v>June</v>
      </c>
    </row>
    <row r="676" spans="1:20" x14ac:dyDescent="0.25">
      <c r="A676" t="s">
        <v>14</v>
      </c>
      <c r="B676" s="3">
        <v>45820</v>
      </c>
      <c r="C676" t="s">
        <v>15</v>
      </c>
      <c r="D676">
        <v>189</v>
      </c>
      <c r="E676">
        <v>160</v>
      </c>
      <c r="F676">
        <v>0</v>
      </c>
      <c r="G676">
        <v>0</v>
      </c>
      <c r="H676" s="1">
        <v>1</v>
      </c>
      <c r="I676" s="4">
        <v>2.6377314814814813E-5</v>
      </c>
      <c r="J676" s="5">
        <v>4.8611111111111112E-3</v>
      </c>
      <c r="K676" s="5">
        <v>5.5555555555555556E-4</v>
      </c>
      <c r="L676" s="5">
        <v>7.407407407407407E-4</v>
      </c>
      <c r="M676" s="5">
        <v>5.6018518518518518E-3</v>
      </c>
      <c r="N676" s="1">
        <f t="shared" si="38"/>
        <v>0</v>
      </c>
      <c r="O676" s="6">
        <f t="shared" si="39"/>
        <v>3.7983333333333334E-2</v>
      </c>
      <c r="P676" s="6">
        <f t="shared" si="39"/>
        <v>7</v>
      </c>
      <c r="Q676" s="6">
        <f t="shared" si="39"/>
        <v>0.8</v>
      </c>
      <c r="R676" s="6">
        <f t="shared" si="39"/>
        <v>1.0666666666666667</v>
      </c>
      <c r="S676" s="6">
        <f t="shared" si="39"/>
        <v>8.0666666666666664</v>
      </c>
      <c r="T676" s="6" t="str">
        <f t="shared" si="40"/>
        <v>June</v>
      </c>
    </row>
    <row r="677" spans="1:20" x14ac:dyDescent="0.25">
      <c r="A677" t="s">
        <v>14</v>
      </c>
      <c r="B677" s="3">
        <v>45820</v>
      </c>
      <c r="C677" t="s">
        <v>16</v>
      </c>
      <c r="D677">
        <v>14</v>
      </c>
      <c r="E677">
        <v>12</v>
      </c>
      <c r="F677">
        <v>0</v>
      </c>
      <c r="G677">
        <v>0</v>
      </c>
      <c r="H677" s="1">
        <v>1</v>
      </c>
      <c r="I677" s="4">
        <v>2.0902777777777778E-5</v>
      </c>
      <c r="J677" s="5">
        <v>6.7361111111111111E-3</v>
      </c>
      <c r="K677" s="5">
        <v>1.4467592592592592E-3</v>
      </c>
      <c r="L677" s="5">
        <v>5.4398148148148144E-4</v>
      </c>
      <c r="M677" s="5">
        <v>7.2685185185185188E-3</v>
      </c>
      <c r="N677" s="1">
        <f t="shared" si="38"/>
        <v>0</v>
      </c>
      <c r="O677" s="6">
        <f t="shared" si="39"/>
        <v>3.0100000000000002E-2</v>
      </c>
      <c r="P677" s="6">
        <f t="shared" si="39"/>
        <v>9.6999999999999993</v>
      </c>
      <c r="Q677" s="6">
        <f t="shared" si="39"/>
        <v>2.083333333333333</v>
      </c>
      <c r="R677" s="6">
        <f t="shared" si="39"/>
        <v>0.78333333333333333</v>
      </c>
      <c r="S677" s="6">
        <f t="shared" si="39"/>
        <v>10.466666666666667</v>
      </c>
      <c r="T677" s="6" t="str">
        <f t="shared" si="40"/>
        <v>June</v>
      </c>
    </row>
    <row r="678" spans="1:20" x14ac:dyDescent="0.25">
      <c r="A678" t="s">
        <v>14</v>
      </c>
      <c r="B678" s="3">
        <v>45821</v>
      </c>
      <c r="C678" t="s">
        <v>15</v>
      </c>
      <c r="D678">
        <v>183</v>
      </c>
      <c r="E678">
        <v>137</v>
      </c>
      <c r="F678">
        <v>0</v>
      </c>
      <c r="G678">
        <v>0</v>
      </c>
      <c r="H678" s="1">
        <v>1</v>
      </c>
      <c r="I678" s="4">
        <v>2.628472222222222E-5</v>
      </c>
      <c r="J678" s="5">
        <v>4.9537037037037041E-3</v>
      </c>
      <c r="K678" s="5">
        <v>4.7453703703703704E-4</v>
      </c>
      <c r="L678" s="5">
        <v>6.7129629629629625E-4</v>
      </c>
      <c r="M678" s="5">
        <v>5.6134259259259262E-3</v>
      </c>
      <c r="N678" s="1">
        <f t="shared" si="38"/>
        <v>0</v>
      </c>
      <c r="O678" s="6">
        <f t="shared" si="39"/>
        <v>3.7849999999999995E-2</v>
      </c>
      <c r="P678" s="6">
        <f t="shared" si="39"/>
        <v>7.1333333333333337</v>
      </c>
      <c r="Q678" s="6">
        <f t="shared" si="39"/>
        <v>0.68333333333333335</v>
      </c>
      <c r="R678" s="6">
        <f t="shared" si="39"/>
        <v>0.96666666666666656</v>
      </c>
      <c r="S678" s="6">
        <f t="shared" si="39"/>
        <v>8.0833333333333339</v>
      </c>
      <c r="T678" s="6" t="str">
        <f t="shared" si="40"/>
        <v>June</v>
      </c>
    </row>
    <row r="679" spans="1:20" x14ac:dyDescent="0.25">
      <c r="A679" t="s">
        <v>14</v>
      </c>
      <c r="B679" s="3">
        <v>45821</v>
      </c>
      <c r="C679" t="s">
        <v>16</v>
      </c>
      <c r="D679">
        <v>20</v>
      </c>
      <c r="E679">
        <v>19</v>
      </c>
      <c r="F679">
        <v>0</v>
      </c>
      <c r="G679">
        <v>0</v>
      </c>
      <c r="H679" s="1">
        <v>1</v>
      </c>
      <c r="I679" s="4">
        <v>2.0810185185185185E-5</v>
      </c>
      <c r="J679" s="5">
        <v>7.5462962962962966E-3</v>
      </c>
      <c r="K679" s="5">
        <v>1.7939814814814815E-3</v>
      </c>
      <c r="L679" s="5">
        <v>5.7870370370370367E-4</v>
      </c>
      <c r="M679" s="5">
        <v>8.1250000000000003E-3</v>
      </c>
      <c r="N679" s="1">
        <f t="shared" si="38"/>
        <v>0</v>
      </c>
      <c r="O679" s="6">
        <f t="shared" si="39"/>
        <v>2.9966666666666666E-2</v>
      </c>
      <c r="P679" s="6">
        <f t="shared" si="39"/>
        <v>10.866666666666667</v>
      </c>
      <c r="Q679" s="6">
        <f t="shared" si="39"/>
        <v>2.5833333333333335</v>
      </c>
      <c r="R679" s="6">
        <f t="shared" si="39"/>
        <v>0.83333333333333326</v>
      </c>
      <c r="S679" s="6">
        <f t="shared" si="39"/>
        <v>11.700000000000001</v>
      </c>
      <c r="T679" s="6" t="str">
        <f t="shared" si="40"/>
        <v>June</v>
      </c>
    </row>
    <row r="680" spans="1:20" x14ac:dyDescent="0.25">
      <c r="A680" t="s">
        <v>14</v>
      </c>
      <c r="B680" s="3">
        <v>45824</v>
      </c>
      <c r="C680" t="s">
        <v>15</v>
      </c>
      <c r="D680">
        <v>320</v>
      </c>
      <c r="E680">
        <v>262</v>
      </c>
      <c r="F680">
        <v>0</v>
      </c>
      <c r="G680">
        <v>2</v>
      </c>
      <c r="H680" s="1">
        <v>0.99380000000000002</v>
      </c>
      <c r="I680" s="4">
        <v>8.2083333333333327E-5</v>
      </c>
      <c r="J680" s="5">
        <v>4.8958333333333336E-3</v>
      </c>
      <c r="K680" s="5">
        <v>4.9768518518518521E-4</v>
      </c>
      <c r="L680" s="5">
        <v>7.9861111111111116E-4</v>
      </c>
      <c r="M680" s="5">
        <v>5.6944444444444447E-3</v>
      </c>
      <c r="N680" s="1">
        <f t="shared" si="38"/>
        <v>6.2500000000000003E-3</v>
      </c>
      <c r="O680" s="6">
        <f t="shared" si="39"/>
        <v>0.11819999999999999</v>
      </c>
      <c r="P680" s="6">
        <f t="shared" si="39"/>
        <v>7.0500000000000007</v>
      </c>
      <c r="Q680" s="6">
        <f t="shared" si="39"/>
        <v>0.71666666666666667</v>
      </c>
      <c r="R680" s="6">
        <f t="shared" si="39"/>
        <v>1.1500000000000001</v>
      </c>
      <c r="S680" s="6">
        <f t="shared" si="39"/>
        <v>8.2000000000000011</v>
      </c>
      <c r="T680" s="6" t="str">
        <f t="shared" si="40"/>
        <v>June</v>
      </c>
    </row>
    <row r="681" spans="1:20" x14ac:dyDescent="0.25">
      <c r="A681" t="s">
        <v>14</v>
      </c>
      <c r="B681" s="3">
        <v>45824</v>
      </c>
      <c r="C681" t="s">
        <v>16</v>
      </c>
      <c r="D681">
        <v>25</v>
      </c>
      <c r="E681">
        <v>22</v>
      </c>
      <c r="F681">
        <v>0</v>
      </c>
      <c r="G681">
        <v>0</v>
      </c>
      <c r="H681" s="1">
        <v>1</v>
      </c>
      <c r="I681" s="4">
        <v>3.0754629629629627E-4</v>
      </c>
      <c r="J681" s="5">
        <v>6.7129629629629631E-3</v>
      </c>
      <c r="K681" s="5">
        <v>1.4351851851851852E-3</v>
      </c>
      <c r="L681" s="5">
        <v>7.7546296296296293E-4</v>
      </c>
      <c r="M681" s="5">
        <v>7.4884259259259262E-3</v>
      </c>
      <c r="N681" s="1">
        <f t="shared" si="38"/>
        <v>0</v>
      </c>
      <c r="O681" s="6">
        <f t="shared" si="39"/>
        <v>0.44286666666666663</v>
      </c>
      <c r="P681" s="6">
        <f t="shared" si="39"/>
        <v>9.6666666666666661</v>
      </c>
      <c r="Q681" s="6">
        <f t="shared" si="39"/>
        <v>2.0666666666666664</v>
      </c>
      <c r="R681" s="6">
        <f t="shared" si="39"/>
        <v>1.1166666666666667</v>
      </c>
      <c r="S681" s="6">
        <f t="shared" si="39"/>
        <v>10.783333333333333</v>
      </c>
      <c r="T681" s="6" t="str">
        <f t="shared" si="40"/>
        <v>June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A644F-2505-46C3-8267-2E0052DF6C6C}">
  <dimension ref="A3:G18"/>
  <sheetViews>
    <sheetView workbookViewId="0">
      <selection activeCell="C6" sqref="C6:C17"/>
    </sheetView>
  </sheetViews>
  <sheetFormatPr defaultRowHeight="15" x14ac:dyDescent="0.25"/>
  <cols>
    <col min="1" max="1" width="13.42578125" bestFit="1" customWidth="1"/>
    <col min="2" max="2" width="13.5703125" bestFit="1" customWidth="1"/>
    <col min="3" max="3" width="25.7109375" bestFit="1" customWidth="1"/>
    <col min="4" max="4" width="19.7109375" bestFit="1" customWidth="1"/>
    <col min="5" max="5" width="22.85546875" bestFit="1" customWidth="1"/>
    <col min="6" max="6" width="17.7109375" bestFit="1" customWidth="1"/>
    <col min="7" max="7" width="9.5703125" bestFit="1" customWidth="1"/>
  </cols>
  <sheetData>
    <row r="3" spans="1:7" x14ac:dyDescent="0.25">
      <c r="A3" s="12" t="s">
        <v>2</v>
      </c>
      <c r="B3" t="s">
        <v>17</v>
      </c>
    </row>
    <row r="5" spans="1:7" x14ac:dyDescent="0.25">
      <c r="A5" s="12" t="s">
        <v>19</v>
      </c>
      <c r="B5" t="s">
        <v>18</v>
      </c>
      <c r="C5" t="s">
        <v>34</v>
      </c>
      <c r="D5" t="s">
        <v>38</v>
      </c>
      <c r="E5" t="s">
        <v>35</v>
      </c>
      <c r="F5" t="s">
        <v>36</v>
      </c>
      <c r="G5" t="s">
        <v>37</v>
      </c>
    </row>
    <row r="6" spans="1:7" x14ac:dyDescent="0.25">
      <c r="A6" s="13" t="s">
        <v>22</v>
      </c>
      <c r="B6">
        <v>11023</v>
      </c>
      <c r="C6" s="1">
        <v>0.80289999999999995</v>
      </c>
      <c r="D6" s="15">
        <v>1166</v>
      </c>
      <c r="E6" s="14">
        <v>3.5581597222222225E-3</v>
      </c>
      <c r="F6" s="14">
        <v>7.7968750000000017E-3</v>
      </c>
      <c r="G6" s="14">
        <v>4.3055555555555555E-4</v>
      </c>
    </row>
    <row r="7" spans="1:7" x14ac:dyDescent="0.25">
      <c r="A7" s="13" t="s">
        <v>23</v>
      </c>
      <c r="B7">
        <v>10888</v>
      </c>
      <c r="C7" s="1">
        <v>0.78671428571428592</v>
      </c>
      <c r="D7" s="15">
        <v>1001</v>
      </c>
      <c r="E7" s="14">
        <v>2.9121455439814832E-3</v>
      </c>
      <c r="F7" s="14">
        <v>7.8054470486111109E-3</v>
      </c>
      <c r="G7" s="14">
        <v>7.5557002314814779E-4</v>
      </c>
    </row>
    <row r="8" spans="1:7" x14ac:dyDescent="0.25">
      <c r="A8" s="13" t="s">
        <v>24</v>
      </c>
      <c r="B8">
        <v>10632</v>
      </c>
      <c r="C8" s="1">
        <v>0.90202222222222228</v>
      </c>
      <c r="D8" s="15">
        <v>193</v>
      </c>
      <c r="E8" s="14">
        <v>3.9475859788359771E-4</v>
      </c>
      <c r="F8" s="14">
        <v>7.1803350970017672E-3</v>
      </c>
      <c r="G8" s="14">
        <v>1.1798666225749559E-3</v>
      </c>
    </row>
    <row r="9" spans="1:7" x14ac:dyDescent="0.25">
      <c r="A9" s="13" t="s">
        <v>25</v>
      </c>
      <c r="B9">
        <v>9467</v>
      </c>
      <c r="C9" s="1">
        <v>0.97285238095238091</v>
      </c>
      <c r="D9" s="15">
        <v>66</v>
      </c>
      <c r="E9" s="14">
        <v>2.2500551146384463E-4</v>
      </c>
      <c r="F9" s="14">
        <v>6.6549548059964721E-3</v>
      </c>
      <c r="G9" s="14">
        <v>1.1852402998236333E-3</v>
      </c>
    </row>
    <row r="10" spans="1:7" x14ac:dyDescent="0.25">
      <c r="A10" s="13" t="s">
        <v>26</v>
      </c>
      <c r="B10">
        <v>10752</v>
      </c>
      <c r="C10" s="1">
        <v>0.96820581395348848</v>
      </c>
      <c r="D10" s="15">
        <v>90</v>
      </c>
      <c r="E10" s="14">
        <v>3.4116602067183448E-4</v>
      </c>
      <c r="F10" s="14">
        <v>6.7071759259259255E-3</v>
      </c>
      <c r="G10" s="14">
        <v>1.3779877260981909E-3</v>
      </c>
    </row>
    <row r="11" spans="1:7" x14ac:dyDescent="0.25">
      <c r="A11" s="13" t="s">
        <v>27</v>
      </c>
      <c r="B11">
        <v>8219</v>
      </c>
      <c r="C11" s="1">
        <v>0.97982500000000028</v>
      </c>
      <c r="D11" s="15">
        <v>45</v>
      </c>
      <c r="E11" s="14">
        <v>2.1373456790123462E-4</v>
      </c>
      <c r="F11" s="14">
        <v>6.2496141975308638E-3</v>
      </c>
      <c r="G11" s="14">
        <v>6.8132716049382734E-4</v>
      </c>
    </row>
    <row r="12" spans="1:7" x14ac:dyDescent="0.25">
      <c r="A12" s="13" t="s">
        <v>28</v>
      </c>
      <c r="B12">
        <v>6034</v>
      </c>
      <c r="C12" s="1">
        <v>0.97079090909090915</v>
      </c>
      <c r="D12" s="15">
        <v>53</v>
      </c>
      <c r="E12" s="14">
        <v>2.2858796296296315E-4</v>
      </c>
      <c r="F12" s="14">
        <v>5.4490214646464646E-3</v>
      </c>
      <c r="G12" s="14">
        <v>3.7510521885521887E-4</v>
      </c>
    </row>
    <row r="13" spans="1:7" x14ac:dyDescent="0.25">
      <c r="A13" s="13" t="s">
        <v>29</v>
      </c>
      <c r="B13">
        <v>5132</v>
      </c>
      <c r="C13" s="1">
        <v>0.94844090909090906</v>
      </c>
      <c r="D13" s="15">
        <v>44</v>
      </c>
      <c r="E13" s="14">
        <v>3.9299242424242423E-4</v>
      </c>
      <c r="F13" s="14">
        <v>6.1384680134680125E-3</v>
      </c>
      <c r="G13" s="14">
        <v>2.8803661616161606E-4</v>
      </c>
    </row>
    <row r="14" spans="1:7" x14ac:dyDescent="0.25">
      <c r="A14" s="13" t="s">
        <v>30</v>
      </c>
      <c r="B14">
        <v>5073</v>
      </c>
      <c r="C14" s="1">
        <v>0.97481499999999988</v>
      </c>
      <c r="D14" s="15">
        <v>15</v>
      </c>
      <c r="E14" s="14">
        <v>2.8298611111111108E-4</v>
      </c>
      <c r="F14" s="14">
        <v>5.5182291666666652E-3</v>
      </c>
      <c r="G14" s="14">
        <v>2.1122685185185185E-4</v>
      </c>
    </row>
    <row r="15" spans="1:7" x14ac:dyDescent="0.25">
      <c r="A15" s="13" t="s">
        <v>31</v>
      </c>
      <c r="B15">
        <v>5467</v>
      </c>
      <c r="C15" s="1">
        <v>0.97529090909090899</v>
      </c>
      <c r="D15" s="15">
        <v>29</v>
      </c>
      <c r="E15" s="14">
        <v>2.2832491582491581E-4</v>
      </c>
      <c r="F15" s="14">
        <v>5.2483164983164986E-3</v>
      </c>
      <c r="G15" s="14">
        <v>2.2385311447811439E-4</v>
      </c>
    </row>
    <row r="16" spans="1:7" x14ac:dyDescent="0.25">
      <c r="A16" s="13" t="s">
        <v>32</v>
      </c>
      <c r="B16">
        <v>5089</v>
      </c>
      <c r="C16" s="1">
        <v>0.93061666666666676</v>
      </c>
      <c r="D16" s="15">
        <v>86</v>
      </c>
      <c r="E16" s="14">
        <v>5.8191872427983528E-4</v>
      </c>
      <c r="F16" s="14">
        <v>5.816293724279835E-3</v>
      </c>
      <c r="G16" s="14">
        <v>2.9674639917695475E-4</v>
      </c>
    </row>
    <row r="17" spans="1:7" x14ac:dyDescent="0.25">
      <c r="A17" s="13" t="s">
        <v>33</v>
      </c>
      <c r="B17">
        <v>8000</v>
      </c>
      <c r="C17" s="1">
        <v>0.86341428571428547</v>
      </c>
      <c r="D17" s="15">
        <v>451</v>
      </c>
      <c r="E17" s="14">
        <v>1.3382523148148149E-3</v>
      </c>
      <c r="F17" s="14">
        <v>6.6293402777777791E-3</v>
      </c>
      <c r="G17" s="14">
        <v>3.7905092592592591E-4</v>
      </c>
    </row>
    <row r="18" spans="1:7" x14ac:dyDescent="0.25">
      <c r="A18" s="13" t="s">
        <v>20</v>
      </c>
      <c r="B18">
        <v>95776</v>
      </c>
      <c r="C18" s="1">
        <v>0.92391176470588188</v>
      </c>
      <c r="D18" s="15">
        <v>3239</v>
      </c>
      <c r="E18" s="14">
        <v>8.2000403180958366E-4</v>
      </c>
      <c r="F18" s="14">
        <v>6.54871885774663E-3</v>
      </c>
      <c r="G18" s="14">
        <v>7.4618020798576407E-4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NDOL Call Report</vt:lpstr>
      <vt:lpstr>Monthly Breakout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 Ritsch</dc:creator>
  <cp:lastModifiedBy>Bridgmon, Andi</cp:lastModifiedBy>
  <dcterms:created xsi:type="dcterms:W3CDTF">2025-06-17T17:31:24Z</dcterms:created>
  <dcterms:modified xsi:type="dcterms:W3CDTF">2025-06-17T18:42:07Z</dcterms:modified>
</cp:coreProperties>
</file>